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0" yWindow="48" windowWidth="11328" windowHeight="5628" firstSheet="1" activeTab="1"/>
  </bookViews>
  <sheets>
    <sheet name="Sheet1" sheetId="5" state="hidden" r:id="rId1"/>
    <sheet name="Report" sheetId="4" r:id="rId2"/>
    <sheet name="Data" sheetId="1" r:id="rId3"/>
  </sheets>
  <definedNames>
    <definedName name="_xlnm._FilterDatabase" localSheetId="2" hidden="1">Data!$A$2:$J$525</definedName>
    <definedName name="_xlnm.Print_Area" localSheetId="2">Data!$B:$J</definedName>
    <definedName name="_xlnm.Print_Titles" localSheetId="2">Data!$2:$2</definedName>
    <definedName name="_xlnm.Print_Titles" localSheetId="1">Report!$11:$13</definedName>
  </definedNames>
  <calcPr calcId="125725"/>
  <pivotCaches>
    <pivotCache cacheId="11" r:id="rId4"/>
    <pivotCache cacheId="15" r:id="rId5"/>
  </pivotCaches>
</workbook>
</file>

<file path=xl/calcChain.xml><?xml version="1.0" encoding="utf-8"?>
<calcChain xmlns="http://schemas.openxmlformats.org/spreadsheetml/2006/main">
  <c r="E2" i="4"/>
  <c r="A6" s="1"/>
  <c r="B3"/>
  <c r="B4"/>
  <c r="E1"/>
  <c r="D4"/>
</calcChain>
</file>

<file path=xl/comments1.xml><?xml version="1.0" encoding="utf-8"?>
<comments xmlns="http://schemas.openxmlformats.org/spreadsheetml/2006/main">
  <authors>
    <author>Hatch,Ricky</author>
  </authors>
  <commentList>
    <comment ref="F13" authorId="0">
      <text>
        <r>
          <rPr>
            <b/>
            <sz val="12"/>
            <color indexed="81"/>
            <rFont val="Tahoma"/>
            <family val="2"/>
          </rPr>
          <t>Double click on any payment amount to drill down to the details.</t>
        </r>
      </text>
    </comment>
  </commentList>
</comments>
</file>

<file path=xl/sharedStrings.xml><?xml version="1.0" encoding="utf-8"?>
<sst xmlns="http://schemas.openxmlformats.org/spreadsheetml/2006/main" count="2525" uniqueCount="696">
  <si>
    <t>Check Nbr</t>
  </si>
  <si>
    <t>Account Nbr</t>
  </si>
  <si>
    <t>Department</t>
  </si>
  <si>
    <t>Amount</t>
  </si>
  <si>
    <t>PO Nbr</t>
  </si>
  <si>
    <t>Invoice Nbr</t>
  </si>
  <si>
    <t>Invoice Date</t>
  </si>
  <si>
    <t>Item Description</t>
  </si>
  <si>
    <t>Vendor Name</t>
  </si>
  <si>
    <t>Grand Total</t>
  </si>
  <si>
    <t>By Vendor</t>
  </si>
  <si>
    <t>By Department</t>
  </si>
  <si>
    <t>Total # of Warrants:</t>
  </si>
  <si>
    <t>Total $ Value of Warrants:</t>
  </si>
  <si>
    <t>Department Name</t>
  </si>
  <si>
    <t>Acct Amount</t>
  </si>
  <si>
    <t>Inv Amount</t>
  </si>
  <si>
    <t>ANIMAL SHELTER</t>
  </si>
  <si>
    <t>NON-DEPARTMENTAL/TRU</t>
  </si>
  <si>
    <t>JAIL</t>
  </si>
  <si>
    <t>MONTHLY SERVICE</t>
  </si>
  <si>
    <t>BELL JANITORIAL SUPPLY</t>
  </si>
  <si>
    <t>PROPERTY MANAGEMENT</t>
  </si>
  <si>
    <t>SHERIFF</t>
  </si>
  <si>
    <t>GOLDEN SPIKE EVENTS</t>
  </si>
  <si>
    <t>ROCKY MOUNTAIN POWER</t>
  </si>
  <si>
    <t xml:space="preserve">Issue Date:  </t>
  </si>
  <si>
    <t>Issue Date</t>
  </si>
  <si>
    <t xml:space="preserve">Approval Date:  </t>
  </si>
  <si>
    <t>Attest:</t>
  </si>
  <si>
    <t>Ricky D. Hatch - County Clerk/Auditor</t>
  </si>
  <si>
    <t>LIBRARY</t>
  </si>
  <si>
    <t>LIBRARY OPEN ORDER</t>
  </si>
  <si>
    <t>PROFESSIONAL SERVICES</t>
  </si>
  <si>
    <t>2011-17-4254-4260-0000-000</t>
  </si>
  <si>
    <t>ANIMAL CONTROL DEPT OPEN ORDER</t>
  </si>
  <si>
    <t>CENTURYLINK</t>
  </si>
  <si>
    <t>ATTORNEY - CRIMINAL</t>
  </si>
  <si>
    <t>(blank)</t>
  </si>
  <si>
    <t>LANDFILL</t>
  </si>
  <si>
    <t>GARAGE</t>
  </si>
  <si>
    <t>COOL WATER  (JONES PLUS)</t>
  </si>
  <si>
    <t>Kerry W. Gibson - Chair, County Commission</t>
  </si>
  <si>
    <t>ROAD DEPT OPEN ORDER</t>
  </si>
  <si>
    <t>JAIL DEPT OPEN ORDER</t>
  </si>
  <si>
    <t>HEALTH DEPARTMENT</t>
  </si>
  <si>
    <t>WEBER HOUSING AUTHOR</t>
  </si>
  <si>
    <t>2013-01-4136-4285-0000-000</t>
  </si>
  <si>
    <t>INFORMATION TECHNOLO</t>
  </si>
  <si>
    <t>TRANSFER STATION OPEN ORDER</t>
  </si>
  <si>
    <t>ANIMAL CONTROL</t>
  </si>
  <si>
    <t>QUESTAR</t>
  </si>
  <si>
    <t>EQUIPMENT MAINTENANCE</t>
  </si>
  <si>
    <t>RECREATION</t>
  </si>
  <si>
    <t>RECORDER</t>
  </si>
  <si>
    <t>HUMAN RESOURCES</t>
  </si>
  <si>
    <t>ELECTIONS</t>
  </si>
  <si>
    <t>ASSESSOR</t>
  </si>
  <si>
    <t>DISTRICT COURT</t>
  </si>
  <si>
    <t>CREDIT</t>
  </si>
  <si>
    <t>ROAD &amp; HIGHWAYS</t>
  </si>
  <si>
    <t>CLERK/AUDITOR</t>
  </si>
  <si>
    <t>PRESORT ESSENTIALS</t>
  </si>
  <si>
    <t>POSTAGE</t>
  </si>
  <si>
    <t>TREASURER</t>
  </si>
  <si>
    <t>OGDEN ECCLES CONFERE</t>
  </si>
  <si>
    <t>PLANNING</t>
  </si>
  <si>
    <t>BOLT &amp; NUT SUPPLY</t>
  </si>
  <si>
    <t>PROPERTY MNGT OPEN ORDER</t>
  </si>
  <si>
    <t>ALSCO (AMERICAN LINEN)</t>
  </si>
  <si>
    <t>CONSOLIDATED DISPATC</t>
  </si>
  <si>
    <t>REIMB/MILEAGE</t>
  </si>
  <si>
    <t>DENCO SECURITY INC</t>
  </si>
  <si>
    <t>PUBLIC DEFENDER</t>
  </si>
  <si>
    <t>HOME DEPOT</t>
  </si>
  <si>
    <t>2013-01-4231-4480-0105-000</t>
  </si>
  <si>
    <t>PUBLIC WORKS</t>
  </si>
  <si>
    <t>LES OLSON COMPANY</t>
  </si>
  <si>
    <t>MAINTENANCE AGREEMENT</t>
  </si>
  <si>
    <t>OFFICE DEPOT BUSINESS SERVICE</t>
  </si>
  <si>
    <t>OFFICE SUPPLIES</t>
  </si>
  <si>
    <t>SAMS CLUB</t>
  </si>
  <si>
    <t>SHRED MASTERS</t>
  </si>
  <si>
    <t>SKAGGS</t>
  </si>
  <si>
    <t>SHERIFF'S DEPT OPEN ORDER</t>
  </si>
  <si>
    <t>2014-01-4231-4260-0000-000</t>
  </si>
  <si>
    <t>RECREATION FACILITIE</t>
  </si>
  <si>
    <t>MEDICAL SERVICES</t>
  </si>
  <si>
    <t>ENGINEERING</t>
  </si>
  <si>
    <t>VERIZON WIRELESS</t>
  </si>
  <si>
    <t>2014-02-4581-4260-0000-000</t>
  </si>
  <si>
    <t>2014-01-4161-4260-0000-718</t>
  </si>
  <si>
    <t>HOMELAND SECURITY</t>
  </si>
  <si>
    <t>2014-59-4257-4315-0000-000</t>
  </si>
  <si>
    <t>2014-59-4257-4280-0000-000</t>
  </si>
  <si>
    <t>2014-01-4136-4285-0000-000</t>
  </si>
  <si>
    <t>DECKER PLUMBING</t>
  </si>
  <si>
    <t>2014-01-4161-4260-1603-718</t>
  </si>
  <si>
    <t>2014-02-4581-4340-0000-000</t>
  </si>
  <si>
    <t>MCKAY DEE HOSPITAL CENTER</t>
  </si>
  <si>
    <t>PARKS</t>
  </si>
  <si>
    <t>OGDEN/WEBER CVB</t>
  </si>
  <si>
    <t>SPECIAL EVENTS</t>
  </si>
  <si>
    <t>STORM WATER MANAGEME</t>
  </si>
  <si>
    <t>STAKER &amp; PARSON COMPANY</t>
  </si>
  <si>
    <t>2014-01-4231-4475-2306-000</t>
  </si>
  <si>
    <t>TRINITY SERVICES GROUP INC</t>
  </si>
  <si>
    <t>INMATE SUPPLIES</t>
  </si>
  <si>
    <t>WHITEHEAD WHOLESALE ELECTRIC</t>
  </si>
  <si>
    <t>2014-01-4441-4260-0000-000</t>
  </si>
  <si>
    <t>GARAGE DEPT OPEN ORDER</t>
  </si>
  <si>
    <t>2014-56-4642-4260-0000-000</t>
  </si>
  <si>
    <t>ENGINEERING DEPT OPEN ORDER</t>
  </si>
  <si>
    <t>ICE SHEET</t>
  </si>
  <si>
    <t>2014-01-4211-4310-0000-000</t>
  </si>
  <si>
    <t>2014-12-0000-2700-4265-000</t>
  </si>
  <si>
    <t>CHILDREN'S JUSTICE C</t>
  </si>
  <si>
    <t>SOFTWARE MAINTENANCE</t>
  </si>
  <si>
    <t>ROADS DEPT OPEN ORDER</t>
  </si>
  <si>
    <t>2014-01-4136-4253-0000-000</t>
  </si>
  <si>
    <t>FACTORY MOTOR PARTS</t>
  </si>
  <si>
    <t>2014-59-4257-4291-0000-000</t>
  </si>
  <si>
    <t>KEN RENTMEISTER PLUMBING.</t>
  </si>
  <si>
    <t>2013-01-4231-4321-0000-000</t>
  </si>
  <si>
    <t>MOUNT OLYMPUS WATERS INC</t>
  </si>
  <si>
    <t>2014-08-4181-4240-1152-000</t>
  </si>
  <si>
    <t>2014-08-4253-4240-1153-000</t>
  </si>
  <si>
    <t>2014-54-4542-4303-0125-000</t>
  </si>
  <si>
    <t>2014-01-4111-4240-0000-000</t>
  </si>
  <si>
    <t>COMMISSION</t>
  </si>
  <si>
    <t>2014-01-4134-4240-1153-000</t>
  </si>
  <si>
    <t>2014-01-4141-4240-1152-000</t>
  </si>
  <si>
    <t>2014-01-4143-4240-1152-000</t>
  </si>
  <si>
    <t>2014-01-4144-4240-1153-000</t>
  </si>
  <si>
    <t>2014-01-4145-4240-1153-000</t>
  </si>
  <si>
    <t>2014-01-4146-4240-1153-000</t>
  </si>
  <si>
    <t>2014-01-4149-4240-1153-000</t>
  </si>
  <si>
    <t>2014-01-4175-4240-1152-000</t>
  </si>
  <si>
    <t>2014-11-0000-2400-0099-000</t>
  </si>
  <si>
    <t>2014-01-4211-4240-1153-000</t>
  </si>
  <si>
    <t>2014-01-4231-4240-1153-000</t>
  </si>
  <si>
    <t>2014-01-4511-4240-1153-000</t>
  </si>
  <si>
    <t>2014-56-4642-4240-1152-000</t>
  </si>
  <si>
    <t>2014-69-4165-4240-1152-000</t>
  </si>
  <si>
    <t>2014-01-4563-4240-1153-000</t>
  </si>
  <si>
    <t>2014-04-4312-4240-1153-002</t>
  </si>
  <si>
    <t>2014-04-4312-4240-1153-044</t>
  </si>
  <si>
    <t>2014-04-4312-4240-1153-047</t>
  </si>
  <si>
    <t>2014-04-4312-4240-1153-101</t>
  </si>
  <si>
    <t>2014-04-4312-4480-0000-023</t>
  </si>
  <si>
    <t>2014-01-4231-4240-0000-000</t>
  </si>
  <si>
    <t>2014-01-4211-4480-0105-000</t>
  </si>
  <si>
    <t>SPRINT</t>
  </si>
  <si>
    <t>SUBSCRIPTION</t>
  </si>
  <si>
    <t>2014-01-4231-4475-2301-000</t>
  </si>
  <si>
    <t>US FOOD SERVICE</t>
  </si>
  <si>
    <t>WESTLAND FORD</t>
  </si>
  <si>
    <t>2014-01-4126-4310-0000-000</t>
  </si>
  <si>
    <t>TRANSCRIPTS</t>
  </si>
  <si>
    <t>2013-59-4257-4315-0000-000</t>
  </si>
  <si>
    <t>01/JAN/2013-31/DEC/2</t>
  </si>
  <si>
    <t>CONTRACTED SERVICES</t>
  </si>
  <si>
    <t>2014-01-4415-4729-0000-000</t>
  </si>
  <si>
    <t>2013-04-4312-4280-0000-079</t>
  </si>
  <si>
    <t>COORDINATION OF BENEFITS</t>
  </si>
  <si>
    <t>2014-11-0000-2400-0110-000</t>
  </si>
  <si>
    <t>2014-08-4411-4410-0000-000</t>
  </si>
  <si>
    <t>BOMAN KEMP</t>
  </si>
  <si>
    <t>BOWDIE &amp; SHERIDA MALAN</t>
  </si>
  <si>
    <t>2013-01-4231-4130-1122-000</t>
  </si>
  <si>
    <t>CALDWELL RICHARDS SORENSEN</t>
  </si>
  <si>
    <t>2014-08-4420-4310-4406-000</t>
  </si>
  <si>
    <t>SEWER DIVISION</t>
  </si>
  <si>
    <t>2014-01-4136-4280-0540-000</t>
  </si>
  <si>
    <t>CINTAS FIRST AID &amp; SAFETY</t>
  </si>
  <si>
    <t>2013-01-4126-4310-0000-000</t>
  </si>
  <si>
    <t>2014-59-4257-4230-0000-000</t>
  </si>
  <si>
    <t>2014-01-4136-4240-0000-000</t>
  </si>
  <si>
    <t>2014-01-4144-4240-0000-000</t>
  </si>
  <si>
    <t>2013-01-4231-4475-2307-000</t>
  </si>
  <si>
    <t>2014-01-4441-4480-0000-000</t>
  </si>
  <si>
    <t>FEDERAL EXPRESS CORP</t>
  </si>
  <si>
    <t>FROERER &amp; ASSOC PLLC</t>
  </si>
  <si>
    <t>2014-11-0000-2400-0030-000</t>
  </si>
  <si>
    <t>2013-01-4211-4280-0000-000</t>
  </si>
  <si>
    <t>RISK MANAGEMENT</t>
  </si>
  <si>
    <t>2014-01-4231-4250-0000-000</t>
  </si>
  <si>
    <t>ECONOMIC DEVELOPMENT</t>
  </si>
  <si>
    <t>EQUIPMENT RENTAL/WATER</t>
  </si>
  <si>
    <t>2014-01-4145-4240-0000-000</t>
  </si>
  <si>
    <t>OGDEN CITY CORPORATION</t>
  </si>
  <si>
    <t>2013-59-4257-4250-0000-000</t>
  </si>
  <si>
    <t>2014-04-4312-4240-1153-079</t>
  </si>
  <si>
    <t>2014-55-4159-4240-0000-000</t>
  </si>
  <si>
    <t>2013-01-4231-4270-0000-000</t>
  </si>
  <si>
    <t>2013-01-4161-4270-0000-718</t>
  </si>
  <si>
    <t>2014-01-4121-4318-0000-000</t>
  </si>
  <si>
    <t>ROSSELL, J 117900144</t>
  </si>
  <si>
    <t>ROCHELLE PFEASTER</t>
  </si>
  <si>
    <t>2014-01-4149-4230-1143-000</t>
  </si>
  <si>
    <t>2013-12-0000-2700-4265-000</t>
  </si>
  <si>
    <t>SAFELITE AUTO GLASS</t>
  </si>
  <si>
    <t>2014-01-4211-4250-0000-000</t>
  </si>
  <si>
    <t>SAMUEL PARKER NEWTON</t>
  </si>
  <si>
    <t>UNIFORM SUPPLIES</t>
  </si>
  <si>
    <t>SUNTURN</t>
  </si>
  <si>
    <t>SWANSON SERVICES CORP</t>
  </si>
  <si>
    <t>2014-01-4231-4475-2304-000</t>
  </si>
  <si>
    <t>2014-11-0000-2400-0017-000</t>
  </si>
  <si>
    <t>THOMSON REUTERS WEST</t>
  </si>
  <si>
    <t>TRANGO SYSTEMS INC</t>
  </si>
  <si>
    <t>2013-01-4136-4250-1173-000</t>
  </si>
  <si>
    <t>SHIPPING</t>
  </si>
  <si>
    <t>TYCO INTEGRATED SECURITY LLC</t>
  </si>
  <si>
    <t>2013-04-4312-4260-0000-101</t>
  </si>
  <si>
    <t>UTAH STATE ARCHIVES</t>
  </si>
  <si>
    <t>2013-01-4144-4549-0000-000</t>
  </si>
  <si>
    <t>REGIS/CONF/OGDEN</t>
  </si>
  <si>
    <t>VEHICLE LIGHTING SOLUTIONS</t>
  </si>
  <si>
    <t>A W MARSHALL CO</t>
  </si>
  <si>
    <t>2014-01-4560-4431-0000-824</t>
  </si>
  <si>
    <t>RECREATION FACILITIES ADMIN DE</t>
  </si>
  <si>
    <t>A-1 PUMPING</t>
  </si>
  <si>
    <t>ADVANCED DOOR</t>
  </si>
  <si>
    <t>BUILDING MAINTENANCE</t>
  </si>
  <si>
    <t>AIRE FILTER PRODUCTS</t>
  </si>
  <si>
    <t>FILTERS</t>
  </si>
  <si>
    <t>LOGD902621</t>
  </si>
  <si>
    <t>LOGD902214</t>
  </si>
  <si>
    <t>LOGD904188</t>
  </si>
  <si>
    <t>LOGD903308</t>
  </si>
  <si>
    <t>AMERICAN LIBRARY ASSOCIATION</t>
  </si>
  <si>
    <t>MEMBERSHIP RENEWAL</t>
  </si>
  <si>
    <t>1293631 IRVINE, MARI</t>
  </si>
  <si>
    <t>AMERICAN PLANNING ASSOCIATION</t>
  </si>
  <si>
    <t>2014-08-4181-4210-0000-000</t>
  </si>
  <si>
    <t>MEMBERSHIP DUES</t>
  </si>
  <si>
    <t>AMERICAN SOLUTIONS FOR BUSINES</t>
  </si>
  <si>
    <t>2013-04-4312-4480-0000-088</t>
  </si>
  <si>
    <t>INV01646812</t>
  </si>
  <si>
    <t>PROGRAM SUPPLIES</t>
  </si>
  <si>
    <t>INV01678785</t>
  </si>
  <si>
    <t>2013-04-4312-4480-0000-143</t>
  </si>
  <si>
    <t>INV01609921</t>
  </si>
  <si>
    <t>INV01617281</t>
  </si>
  <si>
    <t>INV01618496</t>
  </si>
  <si>
    <t>INV01669383</t>
  </si>
  <si>
    <t>ARNOLD MACHINERY INC</t>
  </si>
  <si>
    <t>Z91820</t>
  </si>
  <si>
    <t>EQUIPMENT REPAIR</t>
  </si>
  <si>
    <t>Z93253</t>
  </si>
  <si>
    <t>Z94850</t>
  </si>
  <si>
    <t>ATCO INTERNATIONAL</t>
  </si>
  <si>
    <t>2014-57-4421-4480-0000-000</t>
  </si>
  <si>
    <t>I0392806</t>
  </si>
  <si>
    <t>ATKINSON SOUND</t>
  </si>
  <si>
    <t>2013-56-4642-4260-0000-000</t>
  </si>
  <si>
    <t>AVAYA</t>
  </si>
  <si>
    <t>GOLDEN SPIKE EVENTS CENTER OPE</t>
  </si>
  <si>
    <t>BMC SOFTWARE INC</t>
  </si>
  <si>
    <t>UI154351</t>
  </si>
  <si>
    <t>2014-56-4642-4250-0000-000</t>
  </si>
  <si>
    <t>CAL RANCH STORE</t>
  </si>
  <si>
    <t>2013-35-4465-4549-1236-000</t>
  </si>
  <si>
    <t>TRANSPORTATION MITIG</t>
  </si>
  <si>
    <t>SEWER IMPACT FEE STUDY</t>
  </si>
  <si>
    <t>CARDNO ATC</t>
  </si>
  <si>
    <t>2014-57-4421-4715-4421-000</t>
  </si>
  <si>
    <t>CAROLINA SOFTWARE</t>
  </si>
  <si>
    <t>2014-57-4421-4250-0000-000</t>
  </si>
  <si>
    <t>SOFTWARE SUPPORT</t>
  </si>
  <si>
    <t>CARQUEST OF OGDEN UTAH</t>
  </si>
  <si>
    <t>CDW GOVERNMENT INC</t>
  </si>
  <si>
    <t>2013-04-4312-4739-0000-047</t>
  </si>
  <si>
    <t>HX74840</t>
  </si>
  <si>
    <t>COMPUTER EQUIPMENT</t>
  </si>
  <si>
    <t>2013-01-4630-4739-0000-000</t>
  </si>
  <si>
    <t>HL54154</t>
  </si>
  <si>
    <t>HZ06369</t>
  </si>
  <si>
    <t>8013933860271B</t>
  </si>
  <si>
    <t>2014-67-4422-4270-0000-000</t>
  </si>
  <si>
    <t>LANDFILL GAS RECOVER</t>
  </si>
  <si>
    <t>8013949941256B</t>
  </si>
  <si>
    <t>8016212041848B</t>
  </si>
  <si>
    <t>8016120815510B</t>
  </si>
  <si>
    <t>8013990093603B</t>
  </si>
  <si>
    <t>8013999030702B</t>
  </si>
  <si>
    <t>8013999298360B</t>
  </si>
  <si>
    <t>8013999574965B</t>
  </si>
  <si>
    <t>8013998000001B</t>
  </si>
  <si>
    <t>8013924845825B</t>
  </si>
  <si>
    <t>8013920057779B</t>
  </si>
  <si>
    <t>8013920056149B</t>
  </si>
  <si>
    <t>8013956272730B</t>
  </si>
  <si>
    <t>2014-02-4581-4280-0000-000</t>
  </si>
  <si>
    <t>8014751845439B</t>
  </si>
  <si>
    <t>2014-57-4421-4280-0000-000</t>
  </si>
  <si>
    <t>8013921993219B</t>
  </si>
  <si>
    <t>8016273326338B</t>
  </si>
  <si>
    <t>8013994108029B</t>
  </si>
  <si>
    <t>801D08207707714013</t>
  </si>
  <si>
    <t>CES &amp; R</t>
  </si>
  <si>
    <t>MYLAR FILM</t>
  </si>
  <si>
    <t>FREIGHT</t>
  </si>
  <si>
    <t>CHEMTECH-FORD LABORATORIES</t>
  </si>
  <si>
    <t>2013-04-4312-4340-0000-057</t>
  </si>
  <si>
    <t>2014-04-4312-4340-0000-057</t>
  </si>
  <si>
    <t>CITY DIRECTORIES</t>
  </si>
  <si>
    <t>2014-59-4257-4210-0000-000</t>
  </si>
  <si>
    <t>CITY DIRECTORY PUBLICATION</t>
  </si>
  <si>
    <t>CODE 3 SECURITY AND INVESTIGAT</t>
  </si>
  <si>
    <t>2013-04-4312-4310-0000-002</t>
  </si>
  <si>
    <t>HEALTH DEPT OPEN ORDER</t>
  </si>
  <si>
    <t>SECURITY SERVICES</t>
  </si>
  <si>
    <t>2014-01-4231-4475-2307-000</t>
  </si>
  <si>
    <t>CUSTOM COFFEE SERVICE INC</t>
  </si>
  <si>
    <t>2014-55-4159-4431-0000-000</t>
  </si>
  <si>
    <t>ICE SHEET OPEN ORDER</t>
  </si>
  <si>
    <t>S007691856001</t>
  </si>
  <si>
    <t>S007689688001</t>
  </si>
  <si>
    <t>S007686893001</t>
  </si>
  <si>
    <t>S007660003001</t>
  </si>
  <si>
    <t>S007673258001</t>
  </si>
  <si>
    <t>2014-67-4422-4310-4421-730</t>
  </si>
  <si>
    <t>2014-57-4421-4250-1378-000</t>
  </si>
  <si>
    <t>DENNIS HUGH SMITH MD</t>
  </si>
  <si>
    <t>GALLEGOS, L 13790012</t>
  </si>
  <si>
    <t>EGBERT, G 137900023I</t>
  </si>
  <si>
    <t>ALSAIHATI, A 1479000</t>
  </si>
  <si>
    <t>CHRISTENSEN, T 14790</t>
  </si>
  <si>
    <t>ROBINSON, A 08790014</t>
  </si>
  <si>
    <t>DELGADO, K 147900004</t>
  </si>
  <si>
    <t>SCHROADER, T 1479000</t>
  </si>
  <si>
    <t>DEPOMAX MERIT LITIGATION SERVI</t>
  </si>
  <si>
    <t>163094 SOU VS WALLAC</t>
  </si>
  <si>
    <t>DIRECT TV</t>
  </si>
  <si>
    <t>SHERIFF DEPT OPEN ORDER</t>
  </si>
  <si>
    <t>2014-55-4159-4270-0000-000</t>
  </si>
  <si>
    <t>DR RICK HAWKS</t>
  </si>
  <si>
    <t>SOU VS BROWN, D</t>
  </si>
  <si>
    <t>DSI-ITI  LLC</t>
  </si>
  <si>
    <t>2014 MAINTENANCE/SUPPORT</t>
  </si>
  <si>
    <t>ECONO WASTE</t>
  </si>
  <si>
    <t>2014-55-4159-4260-0000-000</t>
  </si>
  <si>
    <t>EDWIN KEYES</t>
  </si>
  <si>
    <t>PERFORMANCE</t>
  </si>
  <si>
    <t>ENVISIONWARE</t>
  </si>
  <si>
    <t>INVUS15728</t>
  </si>
  <si>
    <t>ANNUAL MAINTENANCE</t>
  </si>
  <si>
    <t>ERIC JONES</t>
  </si>
  <si>
    <t>2014-01-4211-4230-1144-000</t>
  </si>
  <si>
    <t>JAN/12-17/2014</t>
  </si>
  <si>
    <t>REIMB/TRAVEL EXPENSE/NV</t>
  </si>
  <si>
    <t>2014-01-4211-4230-1146-000</t>
  </si>
  <si>
    <t>ERZ ANIMAL HOSPITAL</t>
  </si>
  <si>
    <t>2014-17-4254-4325-0000-000</t>
  </si>
  <si>
    <t>ANIMAL SURGICAL SERVICES</t>
  </si>
  <si>
    <t>EVCO HOUSE OF HOSE</t>
  </si>
  <si>
    <t>OG066864</t>
  </si>
  <si>
    <t>OG065777</t>
  </si>
  <si>
    <t>OG065907</t>
  </si>
  <si>
    <t>OG066036</t>
  </si>
  <si>
    <t>2014-01-4145-4310-0000-000</t>
  </si>
  <si>
    <t>FEDEX KINKOS</t>
  </si>
  <si>
    <t>FXR FACTORY RACING INC</t>
  </si>
  <si>
    <t>2014-11-0000-2400-4650-000</t>
  </si>
  <si>
    <t>GENUINE PARTS CO/NAPA AUTO PAR</t>
  </si>
  <si>
    <t>GLAXOSMITHKLINE</t>
  </si>
  <si>
    <t>2014-04-4312-4480-0000-122</t>
  </si>
  <si>
    <t>VACCINE</t>
  </si>
  <si>
    <t>DISCOUNT</t>
  </si>
  <si>
    <t>GLOBALSTAR USA</t>
  </si>
  <si>
    <t>2014-01-4211-4280-0000-000</t>
  </si>
  <si>
    <t>2014-01-4255-4280-0000-000</t>
  </si>
  <si>
    <t>EMERGENCY MNGT DEPT OPEN ORDER</t>
  </si>
  <si>
    <t>GOLDEN BEVERAGE</t>
  </si>
  <si>
    <t>GOODWOOD BBQ</t>
  </si>
  <si>
    <t>2014-04-4312-4480-0000-208</t>
  </si>
  <si>
    <t>GREAT WESTERN SUPPLY</t>
  </si>
  <si>
    <t>2013-01-4231-4260-0000-000</t>
  </si>
  <si>
    <t>HALES ENGINEERING</t>
  </si>
  <si>
    <t>2014-01-4415-4549-0000-000</t>
  </si>
  <si>
    <t>WEBER COUNTY TRANSPORTATION MA</t>
  </si>
  <si>
    <t>HARMONS</t>
  </si>
  <si>
    <t>2014-04-4312-4480-0000-109</t>
  </si>
  <si>
    <t>GOLDEN SPIKE EVENTS CENTER</t>
  </si>
  <si>
    <t>HONNEN EQUIPMENT CO</t>
  </si>
  <si>
    <t>2014-21-4183-4750-1373-552</t>
  </si>
  <si>
    <t>REPAIRS</t>
  </si>
  <si>
    <t>INDUSTRIAL SUPPLY</t>
  </si>
  <si>
    <t>2013-02-4581-4260-0000-000</t>
  </si>
  <si>
    <t>INTERMOUNTAIN DRUG TESTING</t>
  </si>
  <si>
    <t>2013-01-4134-4549-0000-000</t>
  </si>
  <si>
    <t>JAMES GASKILL</t>
  </si>
  <si>
    <t>SOU V VALDEZ, J</t>
  </si>
  <si>
    <t>JERRYS PLUMBING</t>
  </si>
  <si>
    <t>JOHN WATSON CHEVY-GEO</t>
  </si>
  <si>
    <t>JUDITH OROZCO</t>
  </si>
  <si>
    <t>2013-02-4581-4340-0000-000</t>
  </si>
  <si>
    <t>DEC/07-28/2013</t>
  </si>
  <si>
    <t>INSTRUCTOR FEES</t>
  </si>
  <si>
    <t>LABOR COMMISSION</t>
  </si>
  <si>
    <t>14U045501</t>
  </si>
  <si>
    <t>BOILER INSPECTION/PERMIT</t>
  </si>
  <si>
    <t>LAWSON PRODUCTS</t>
  </si>
  <si>
    <t>SU031290</t>
  </si>
  <si>
    <t>2013-01-4141-4250-0000-000</t>
  </si>
  <si>
    <t>EA501585</t>
  </si>
  <si>
    <t>MONTHLY MAINTENANCE</t>
  </si>
  <si>
    <t>2014-04-4312-4240-0000-047</t>
  </si>
  <si>
    <t>EA498603</t>
  </si>
  <si>
    <t>EA499710</t>
  </si>
  <si>
    <t>LITTLE C TREE SERVICE</t>
  </si>
  <si>
    <t>SR130404</t>
  </si>
  <si>
    <t>PUSH/ICE MELT</t>
  </si>
  <si>
    <t>SR130392</t>
  </si>
  <si>
    <t>LOUIS A ROSER CO</t>
  </si>
  <si>
    <t>2013-55-4159-4260-0000-000</t>
  </si>
  <si>
    <t>MADDOX RANCH HOUSE</t>
  </si>
  <si>
    <t>2013-04-4312-4340-0000-017</t>
  </si>
  <si>
    <t>FA132115985012 TALBO</t>
  </si>
  <si>
    <t>MEDICAL HEARING CLINIC</t>
  </si>
  <si>
    <t>2014-63-4139-4525-0000-000</t>
  </si>
  <si>
    <t>12951102875 STOREY,</t>
  </si>
  <si>
    <t>12951102887 STOREY,</t>
  </si>
  <si>
    <t>MELODI'S PEST CONTROL LLC</t>
  </si>
  <si>
    <t>MENDENHALL EQUIPMENT CO</t>
  </si>
  <si>
    <t>I097282</t>
  </si>
  <si>
    <t>R008153</t>
  </si>
  <si>
    <t>I097118</t>
  </si>
  <si>
    <t>MHI SERVICE</t>
  </si>
  <si>
    <t>LB86047</t>
  </si>
  <si>
    <t>RH85955</t>
  </si>
  <si>
    <t>MILLCREEK VETERINARY HOSPITAL</t>
  </si>
  <si>
    <t>MOTION INDUSTRIES INC</t>
  </si>
  <si>
    <t>UT04345662</t>
  </si>
  <si>
    <t>2014-01-4141-4240-0000-000</t>
  </si>
  <si>
    <t>MOUNTAIN ALARM</t>
  </si>
  <si>
    <t>MONITORING</t>
  </si>
  <si>
    <t>MOUNTAIN WEST TRUCK CENTER/VOL</t>
  </si>
  <si>
    <t>2014-08-4411-4250-0000-000</t>
  </si>
  <si>
    <t>CM741125</t>
  </si>
  <si>
    <t>CM743926</t>
  </si>
  <si>
    <t>CLUSTER FOR TRUCK</t>
  </si>
  <si>
    <t>CM741227</t>
  </si>
  <si>
    <t>CM741644</t>
  </si>
  <si>
    <t>MOYES GLASS</t>
  </si>
  <si>
    <t>WINDOWS</t>
  </si>
  <si>
    <t>MYRON CORP</t>
  </si>
  <si>
    <t>2014-59-4257-4310-0000-000</t>
  </si>
  <si>
    <t>CALENDARS</t>
  </si>
  <si>
    <t>NORTH AMERICAN SALT COMPANY</t>
  </si>
  <si>
    <t>NORTH OGDEN CITY</t>
  </si>
  <si>
    <t>2013-52-4530-4550-0000-000</t>
  </si>
  <si>
    <t>RAMP TAX</t>
  </si>
  <si>
    <t>MUNICIPAL</t>
  </si>
  <si>
    <t>2013 RAMP GRANT FUNDS</t>
  </si>
  <si>
    <t>NORTHERN BANK NOTE COMPANY</t>
  </si>
  <si>
    <t>2014-04-4312-4480-0000-044</t>
  </si>
  <si>
    <t>INV015631</t>
  </si>
  <si>
    <t>NOTUS</t>
  </si>
  <si>
    <t>2013-01-4126-4315-4126-137</t>
  </si>
  <si>
    <t>OCCUPATIONAL HEALTH CARE, INTL</t>
  </si>
  <si>
    <t>683591353001 8915641</t>
  </si>
  <si>
    <t>RADIO RENT</t>
  </si>
  <si>
    <t>2013-59-4257-4260-0000-000</t>
  </si>
  <si>
    <t>DISPATCH RENT</t>
  </si>
  <si>
    <t>DISPATCH RENT O/M</t>
  </si>
  <si>
    <t>OGDEN CITY FIRE DEPT</t>
  </si>
  <si>
    <t>CPR CERTIFICATION CARDS</t>
  </si>
  <si>
    <t>OGDEN CITY UTILITIES</t>
  </si>
  <si>
    <t>2014-01-4511-4270-0000-740</t>
  </si>
  <si>
    <t>2014-01-4161-4270-0000-718</t>
  </si>
  <si>
    <t>2014-01-4231-4270-0000-000</t>
  </si>
  <si>
    <t>2013-01-4156-4270-0000-000</t>
  </si>
  <si>
    <t>OGDEN PIZZERIA</t>
  </si>
  <si>
    <t>2014-04-4312-4480-0000-207</t>
  </si>
  <si>
    <t>MEALS</t>
  </si>
  <si>
    <t>OGDEN-WEBER APPLIED TECHNOLOGY</t>
  </si>
  <si>
    <t>2014-04-4312-4480-0000-143</t>
  </si>
  <si>
    <t>2014 CAREER FAIR BOOTH FEE</t>
  </si>
  <si>
    <t>2014-56-4642-4210-0000-000</t>
  </si>
  <si>
    <t>ON-SITE ANTIFREEZE RECYCLING I</t>
  </si>
  <si>
    <t>ANTIFREEZE RECYCLING</t>
  </si>
  <si>
    <t>PACIFICORP</t>
  </si>
  <si>
    <t>2013-67-4422-4310-4421-730</t>
  </si>
  <si>
    <t>CR211105</t>
  </si>
  <si>
    <t>OPERATION/MAINTENANCE COSTS/LF</t>
  </si>
  <si>
    <t>PAGES PROFESIONAL TREE SERVICE</t>
  </si>
  <si>
    <t>TRIM TREES IN LIBRARY</t>
  </si>
  <si>
    <t>PATRIOT CONSTRUCTION</t>
  </si>
  <si>
    <t>2013-02-4581-4730-0000-000</t>
  </si>
  <si>
    <t>PLEASANT VIEW CITY CORP</t>
  </si>
  <si>
    <t>MUNICIPALITY</t>
  </si>
  <si>
    <t>2013 RAMP AWARD FUNDS</t>
  </si>
  <si>
    <t>2014-57-4421-4240-1153-000</t>
  </si>
  <si>
    <t>2014-04-4312-4240-1153-001</t>
  </si>
  <si>
    <t>2014-01-4156-4240-1153-000</t>
  </si>
  <si>
    <t>2014-01-4161-4240-1153-730</t>
  </si>
  <si>
    <t>2014-01-4560-4240-0000-000</t>
  </si>
  <si>
    <t>NGV6592</t>
  </si>
  <si>
    <t>2013-08-4420-4310-4407-255</t>
  </si>
  <si>
    <t>RASMUSSEN EQUIPMENT</t>
  </si>
  <si>
    <t>2013-57-4421-4250-0000-000</t>
  </si>
  <si>
    <t>M16352</t>
  </si>
  <si>
    <t>RAY ALLEN</t>
  </si>
  <si>
    <t>2013-01-4211-4480-1160-000</t>
  </si>
  <si>
    <t>ANIMAL SUPPLIES</t>
  </si>
  <si>
    <t>REFRIGERATION SUPPLIES (RSD)</t>
  </si>
  <si>
    <t>REVCO LEASING COMPANY</t>
  </si>
  <si>
    <t>2014-56-4642-4800-0000-000</t>
  </si>
  <si>
    <t>DEBT SERVICE</t>
  </si>
  <si>
    <t>RICHARD MURDOCK</t>
  </si>
  <si>
    <t>TF201401</t>
  </si>
  <si>
    <t>GUN RACK</t>
  </si>
  <si>
    <t>RIVER PRINTING CO</t>
  </si>
  <si>
    <t>2014-01-4630-4328-0000-000</t>
  </si>
  <si>
    <t>PRINTING SERVICES</t>
  </si>
  <si>
    <t>2014-04-4312-4480-0000-047</t>
  </si>
  <si>
    <t>2013-01-4161-4270-0000-714</t>
  </si>
  <si>
    <t>2013-01-4161-4270-0000-725</t>
  </si>
  <si>
    <t>2013-01-4161-4270-0000-730</t>
  </si>
  <si>
    <t>2013-56-4642-4270-0000-000</t>
  </si>
  <si>
    <t>2013-57-4421-4270-0000-000</t>
  </si>
  <si>
    <t>2014-01-4561-4270-0000-000</t>
  </si>
  <si>
    <t>2014-02-4581-4270-0000-000</t>
  </si>
  <si>
    <t>2014-08-4420-4310-4407-255</t>
  </si>
  <si>
    <t>2014-01-4161-4270-0000-725</t>
  </si>
  <si>
    <t>RR DONNELLEY</t>
  </si>
  <si>
    <t>2014-01-4143-4220-0000-000</t>
  </si>
  <si>
    <t>PRINTING/DELINQUENT TAX NOTICE</t>
  </si>
  <si>
    <t>005192 0402086357092</t>
  </si>
  <si>
    <t>003477 0402086357092</t>
  </si>
  <si>
    <t>004974 0402086357092</t>
  </si>
  <si>
    <t>RECREATION FACILITIES OPEN ORD</t>
  </si>
  <si>
    <t>004806 0402086357092</t>
  </si>
  <si>
    <t>SANOFI PASTEUR</t>
  </si>
  <si>
    <t>SAVANCE LLC</t>
  </si>
  <si>
    <t>2014-04-4312-4240-0000-001</t>
  </si>
  <si>
    <t>SOFTWARE LICENSE</t>
  </si>
  <si>
    <t>2014-04-4312-4240-0000-023</t>
  </si>
  <si>
    <t>2014-04-4312-4240-0000-101</t>
  </si>
  <si>
    <t>SHOPKO</t>
  </si>
  <si>
    <t>2014-17-4254-4480-0105-000</t>
  </si>
  <si>
    <t>219950 8001</t>
  </si>
  <si>
    <t>ANIMAL SERVICES OPEN ORDER</t>
  </si>
  <si>
    <t>SIX STATES DIST</t>
  </si>
  <si>
    <t>2185511RI</t>
  </si>
  <si>
    <t>2188311RI</t>
  </si>
  <si>
    <t>2014-01-4231-4480-0105-000</t>
  </si>
  <si>
    <t>2185507RI</t>
  </si>
  <si>
    <t>2185505RI</t>
  </si>
  <si>
    <t>2185503RI</t>
  </si>
  <si>
    <t>2185502RI</t>
  </si>
  <si>
    <t>SMITH &amp; EDWARDS</t>
  </si>
  <si>
    <t>SPARTAN MECHANICAL</t>
  </si>
  <si>
    <t>2013-04-4312-4280-0000-001</t>
  </si>
  <si>
    <t>LCI186523</t>
  </si>
  <si>
    <t>SUBPOENA COMPLIANCE</t>
  </si>
  <si>
    <t>STANDARD EXAMINER/OGDEN PUBLIS</t>
  </si>
  <si>
    <t>2014-55-4159-4210-0000-000</t>
  </si>
  <si>
    <t>STANLEY CONSULTANTS</t>
  </si>
  <si>
    <t>2013-21-4183-4750-2610-362</t>
  </si>
  <si>
    <t>PAYMENT REQUEST #6</t>
  </si>
  <si>
    <t>POWDER MTN ROADWAY</t>
  </si>
  <si>
    <t>STANLEY SECURITY SOLUTIONS/BES</t>
  </si>
  <si>
    <t>2013-11-0000-2400-0110-000</t>
  </si>
  <si>
    <t>DETENTION HANDSETS/POWER SUPPL</t>
  </si>
  <si>
    <t>STEVEN BATTEN</t>
  </si>
  <si>
    <t>2013-04-4312-4340-0000-079</t>
  </si>
  <si>
    <t>21 @ $15.00</t>
  </si>
  <si>
    <t>COVERT INSPECTION DRIVER</t>
  </si>
  <si>
    <t>STONE GROUND BAKERY</t>
  </si>
  <si>
    <t>SLCO8588</t>
  </si>
  <si>
    <t>TELECOMMUNICATIONS EQUIPMENT</t>
  </si>
  <si>
    <t>SLCO8589</t>
  </si>
  <si>
    <t>SUSAN YOUNG</t>
  </si>
  <si>
    <t>23/JAN/2014-20/FEB/2</t>
  </si>
  <si>
    <t>BOOK DISCUSSION</t>
  </si>
  <si>
    <t>SL19183</t>
  </si>
  <si>
    <t>2014-01-4231-4462-0000-000</t>
  </si>
  <si>
    <t>SL19186</t>
  </si>
  <si>
    <t>SL19185</t>
  </si>
  <si>
    <t>SWIRE COCA COLA</t>
  </si>
  <si>
    <t>TABB TEXTILE COMPANY INC</t>
  </si>
  <si>
    <t>TEKK INTERNATIONAL</t>
  </si>
  <si>
    <t>2013-56-4642-4739-0000-000</t>
  </si>
  <si>
    <t>RADIOS</t>
  </si>
  <si>
    <t>THE LEMONADE STORE</t>
  </si>
  <si>
    <t>2014-11-0000-2400-0085-000</t>
  </si>
  <si>
    <t>2013 WEBER COUNTY FA</t>
  </si>
  <si>
    <t>REFUND/BOOTH DEPOSIT</t>
  </si>
  <si>
    <t>THE WINDSHIELD CONNECTION</t>
  </si>
  <si>
    <t>WINDSHIELD REPLACEMENT</t>
  </si>
  <si>
    <t>THOMAS PETROLEUM, LLC</t>
  </si>
  <si>
    <t>1119259IN</t>
  </si>
  <si>
    <t>FUEL</t>
  </si>
  <si>
    <t>M483164IN</t>
  </si>
  <si>
    <t>PUBLICATIONS</t>
  </si>
  <si>
    <t>THYSSEN KRUPP ELEVATOR</t>
  </si>
  <si>
    <t>TODD A SOUTOR PHD</t>
  </si>
  <si>
    <t>111 QUNITANA, K 1379</t>
  </si>
  <si>
    <t>111 HEBER, M 1379000</t>
  </si>
  <si>
    <t>111 VILLANUEVA, D 12</t>
  </si>
  <si>
    <t>111 NEUMAN, S 127900</t>
  </si>
  <si>
    <t>111 HARVEY, I 137900</t>
  </si>
  <si>
    <t>111 BRIDWELL, D 1379</t>
  </si>
  <si>
    <t>111 ACUNA, N 1379000</t>
  </si>
  <si>
    <t>TRAILS WEST ARTIFACT SOCIETY</t>
  </si>
  <si>
    <t>2013-56-4642-4310-0000-000</t>
  </si>
  <si>
    <t>2014-01-4136-4250-1173-000</t>
  </si>
  <si>
    <t>TREASURE VALLEY COFFEE</t>
  </si>
  <si>
    <t>TRULY NOLEN PEST CONTROL</t>
  </si>
  <si>
    <t>2013-04-4312-4260-0000-002</t>
  </si>
  <si>
    <t>2013-55-4159-4480-0000-000</t>
  </si>
  <si>
    <t>CONCESSIONS SUPPLIES</t>
  </si>
  <si>
    <t>UTAH COMMUNICATIONS AGENCY NET</t>
  </si>
  <si>
    <t>LINE CHARGES</t>
  </si>
  <si>
    <t>UTAH CORRECTIONAL INDUSTRIES</t>
  </si>
  <si>
    <t>2014-69-4165-4240-0000-000</t>
  </si>
  <si>
    <t>47UC0002214</t>
  </si>
  <si>
    <t>2014-08-4181-4240-0000-000</t>
  </si>
  <si>
    <t>47UC0002147</t>
  </si>
  <si>
    <t>47UC0002213</t>
  </si>
  <si>
    <t>UTAH ENVIRONMENTAL HEALTH ASSO</t>
  </si>
  <si>
    <t>2014-04-4312-4210-0000-047</t>
  </si>
  <si>
    <t>WATERS, S</t>
  </si>
  <si>
    <t>SHOEMAKER, L</t>
  </si>
  <si>
    <t>PRIMAROLO-TURNER, N</t>
  </si>
  <si>
    <t>MILLER, J</t>
  </si>
  <si>
    <t>FORSBERG, N</t>
  </si>
  <si>
    <t>WENDT, E</t>
  </si>
  <si>
    <t>DAY, S</t>
  </si>
  <si>
    <t>KLINGE, R</t>
  </si>
  <si>
    <t>JORGENSEN, C</t>
  </si>
  <si>
    <t>GLADWELL, M</t>
  </si>
  <si>
    <t>LAZANO, P</t>
  </si>
  <si>
    <t>COOKE, M</t>
  </si>
  <si>
    <t>BRAEDEN, S</t>
  </si>
  <si>
    <t>COWAN, B</t>
  </si>
  <si>
    <t>COOPER, L</t>
  </si>
  <si>
    <t>UTAH FIRE EQUIPMENT</t>
  </si>
  <si>
    <t>UTAH ORACLE USERS GROUP</t>
  </si>
  <si>
    <t>2014-01-4136-4230-0000-000</t>
  </si>
  <si>
    <t>00107 FEDOR, J</t>
  </si>
  <si>
    <t>REGIS/TRAINING/SALT LAKE</t>
  </si>
  <si>
    <t>00107 HARSHBARGER, J</t>
  </si>
  <si>
    <t>00107 COOK, N</t>
  </si>
  <si>
    <t>00107 REYNOLDS,R</t>
  </si>
  <si>
    <t>00107 STRINGHAM, L</t>
  </si>
  <si>
    <t>00107 HAVEY, S</t>
  </si>
  <si>
    <t>42000000041 REISSUE</t>
  </si>
  <si>
    <t>DIAZO DUPLICATES</t>
  </si>
  <si>
    <t>VALLEY ENTERPRISE INVESTMENTS</t>
  </si>
  <si>
    <t>#5 CHALETS AT SKI LA</t>
  </si>
  <si>
    <t>RELEASE OF ESCROW FUNDS</t>
  </si>
  <si>
    <t>2014-08-4181-4280-0000-000</t>
  </si>
  <si>
    <t>VORTECH PHARMACEUTICALS LTD</t>
  </si>
  <si>
    <t>2014-17-4254-4480-1184-000</t>
  </si>
  <si>
    <t>FATAL PLUS SOLUTION</t>
  </si>
  <si>
    <t>WASATCH DISTRIBUTING CO INC</t>
  </si>
  <si>
    <t>2013-01-4560-4431-0000-824</t>
  </si>
  <si>
    <t>WASATCH ELECTRIC</t>
  </si>
  <si>
    <t>2014-02-4581-4250-0000-000</t>
  </si>
  <si>
    <t>WAZI TECHNICAL SOLUTIONS</t>
  </si>
  <si>
    <t>WEBER COUNTY SHERIFF</t>
  </si>
  <si>
    <t>2013-11-0000-2400-0021-000</t>
  </si>
  <si>
    <t>REIMB/PETTY CASH</t>
  </si>
  <si>
    <t>2013-01-4211-4235-0000-000</t>
  </si>
  <si>
    <t>2013-01-4231-4462-0000-000</t>
  </si>
  <si>
    <t>2013-01-4255-4250-0000-000</t>
  </si>
  <si>
    <t>WEBER FIRE DISTRICT</t>
  </si>
  <si>
    <t>2014-01-4221-4315-0000-000</t>
  </si>
  <si>
    <t>WATERSHED FIRE PROTE</t>
  </si>
  <si>
    <t>2013 FIRE WARDEN CONTRIBUTION</t>
  </si>
  <si>
    <t>WEBER STATE UNIVERSITY</t>
  </si>
  <si>
    <t>2014-04-4312-4230-0000-047</t>
  </si>
  <si>
    <t>FM008748 LOZANO, P</t>
  </si>
  <si>
    <t>FM008748 MILLER, J</t>
  </si>
  <si>
    <t>FM008748 DAY, S</t>
  </si>
  <si>
    <t>FM008748 FORSBERG, N</t>
  </si>
  <si>
    <t>FM008748  GLADWELL,</t>
  </si>
  <si>
    <t>WHEELER MACHINERY</t>
  </si>
  <si>
    <t>PS000020515</t>
  </si>
  <si>
    <t>PS000019867</t>
  </si>
  <si>
    <t>S1196508001</t>
  </si>
  <si>
    <t>S1200543001</t>
  </si>
  <si>
    <t>JAIL OPEN ORDER</t>
  </si>
  <si>
    <t>WILD DIESEL, LLC</t>
  </si>
  <si>
    <t>2013-01-4511-4250-0000-000</t>
  </si>
  <si>
    <t>WILSON LANE SERVICE INC</t>
  </si>
  <si>
    <t>ENGINEERING OPEN ORDER</t>
  </si>
  <si>
    <t>WIMACTEL INC</t>
  </si>
  <si>
    <t>WINDSHIELD CONNECTION</t>
  </si>
  <si>
    <t>WINDSHIELD INSTALLATION</t>
  </si>
  <si>
    <t>WINTERTON AUTOMOTIVE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</si>
</sst>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43" fontId="0" fillId="0" borderId="0" xfId="1" applyFont="1"/>
    <xf numFmtId="0" fontId="4" fillId="0" borderId="0" xfId="0" pivotButton="1" applyFont="1"/>
    <xf numFmtId="0" fontId="0" fillId="0" borderId="0" xfId="0" applyFont="1"/>
    <xf numFmtId="164" fontId="5" fillId="0" borderId="1" xfId="1" applyNumberFormat="1" applyFont="1" applyBorder="1"/>
    <xf numFmtId="4" fontId="0" fillId="0" borderId="0" xfId="0" applyNumberForma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43" fontId="5" fillId="0" borderId="1" xfId="2" applyNumberFormat="1" applyFont="1" applyBorder="1"/>
    <xf numFmtId="14" fontId="6" fillId="0" borderId="0" xfId="0" applyNumberFormat="1" applyFont="1"/>
    <xf numFmtId="0" fontId="0" fillId="0" borderId="0" xfId="0" applyFill="1"/>
    <xf numFmtId="0" fontId="5" fillId="0" borderId="0" xfId="0" applyFont="1" applyBorder="1" applyAlignment="1">
      <alignment horizontal="right"/>
    </xf>
    <xf numFmtId="43" fontId="5" fillId="0" borderId="0" xfId="2" applyNumberFormat="1" applyFont="1" applyBorder="1"/>
    <xf numFmtId="0" fontId="7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5" fontId="0" fillId="0" borderId="0" xfId="0" applyNumberFormat="1"/>
    <xf numFmtId="17" fontId="0" fillId="0" borderId="0" xfId="0" applyNumberFormat="1"/>
    <xf numFmtId="43" fontId="0" fillId="0" borderId="0" xfId="1" applyNumberFormat="1" applyFont="1"/>
    <xf numFmtId="4" fontId="4" fillId="0" borderId="0" xfId="0" applyNumberFormat="1" applyFont="1"/>
    <xf numFmtId="0" fontId="0" fillId="0" borderId="0" xfId="0" applyAlignment="1">
      <alignment horizontal="left" inden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27">
    <dxf>
      <font>
        <u/>
      </font>
    </dxf>
    <dxf>
      <font>
        <u/>
      </font>
    </dxf>
    <dxf>
      <numFmt numFmtId="8" formatCode="#,##0.00_);[Red]\(#,##0.00\)"/>
    </dxf>
    <dxf>
      <alignment horizontal="right" readingOrder="0"/>
    </dxf>
    <dxf>
      <numFmt numFmtId="4" formatCode="#,##0.00"/>
    </dxf>
    <dxf>
      <font>
        <u/>
      </font>
    </dxf>
    <dxf>
      <font>
        <u/>
      </font>
    </dxf>
    <dxf>
      <numFmt numFmtId="4" formatCode="#,##0.00"/>
    </dxf>
    <dxf>
      <font>
        <u/>
      </font>
    </dxf>
    <dxf>
      <font>
        <u/>
      </font>
    </dxf>
    <dxf>
      <numFmt numFmtId="8" formatCode="#,##0.00_);[Red]\(#,##0.00\)"/>
    </dxf>
    <dxf>
      <alignment horizontal="right" readingOrder="0"/>
    </dxf>
    <dxf>
      <numFmt numFmtId="4" formatCode="#,##0.00"/>
    </dxf>
    <dxf>
      <font>
        <u/>
      </font>
    </dxf>
    <dxf>
      <font>
        <u/>
      </font>
    </dxf>
    <dxf>
      <numFmt numFmtId="4" formatCode="#,##0.00"/>
    </dxf>
    <dxf>
      <numFmt numFmtId="4" formatCode="#,##0.00"/>
    </dxf>
    <dxf>
      <font>
        <u/>
      </font>
    </dxf>
    <dxf>
      <font>
        <u/>
      </font>
    </dxf>
    <dxf>
      <numFmt numFmtId="4" formatCode="#,##0.00"/>
    </dxf>
    <dxf>
      <alignment horizontal="right" readingOrder="0"/>
    </dxf>
    <dxf>
      <numFmt numFmtId="8" formatCode="#,##0.00_);[Red]\(#,##0.00\)"/>
    </dxf>
    <dxf>
      <font>
        <u/>
      </font>
    </dxf>
    <dxf>
      <font>
        <u/>
      </font>
    </dxf>
    <dxf>
      <font>
        <color rgb="FFFF0000"/>
      </font>
    </dxf>
    <dxf>
      <fill>
        <patternFill>
          <bgColor rgb="FFFF0000"/>
        </patternFill>
      </fill>
    </dxf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warren" refreshedDate="41670.407302314816" createdVersion="3" refreshedVersion="3" minRefreshableVersion="3" recordCount="783">
  <cacheSource type="worksheet">
    <worksheetSource ref="B2:K5000" sheet="Data"/>
  </cacheSource>
  <cacheFields count="10">
    <cacheField name="Check Nbr" numFmtId="0">
      <sharedItems containsString="0" containsBlank="1" containsNumber="1" containsInteger="1" minValue="306103" maxValue="306279"/>
    </cacheField>
    <cacheField name="Vendor Name" numFmtId="0">
      <sharedItems containsBlank="1" containsMixedTypes="1" containsNumber="1" minValue="2147244.3199999998" maxValue="2147244.3199999998" count="175">
        <s v="A W MARSHALL CO"/>
        <s v="A-1 PUMPING"/>
        <s v="ADVANCED DOOR"/>
        <s v="AIRE FILTER PRODUCTS"/>
        <s v="ALSCO (AMERICAN LINEN)"/>
        <s v="AMERICAN LIBRARY ASSOCIATION"/>
        <s v="AMERICAN PLANNING ASSOCIATION"/>
        <s v="AMERICAN SOLUTIONS FOR BUSINES"/>
        <s v="ARNOLD MACHINERY INC"/>
        <s v="ATCO INTERNATIONAL"/>
        <s v="ATKINSON SOUND"/>
        <s v="AVAYA"/>
        <s v="BELL JANITORIAL SUPPLY"/>
        <s v="BMC SOFTWARE INC"/>
        <s v="BOLT &amp; NUT SUPPLY"/>
        <s v="BOMAN KEMP"/>
        <s v="BOWDIE &amp; SHERIDA MALAN"/>
        <s v="CAL RANCH STORE"/>
        <s v="CALDWELL RICHARDS SORENSEN"/>
        <s v="CARDNO ATC"/>
        <s v="CAROLINA SOFTWARE"/>
        <s v="CARQUEST OF OGDEN UTAH"/>
        <s v="CDW GOVERNMENT INC"/>
        <s v="CENTURYLINK"/>
        <s v="CES &amp; R"/>
        <s v="CHEMTECH-FORD LABORATORIES"/>
        <s v="CINTAS FIRST AID &amp; SAFETY"/>
        <s v="CITY DIRECTORIES"/>
        <s v="CODE 3 SECURITY AND INVESTIGAT"/>
        <s v="COOL WATER  (JONES PLUS)"/>
        <s v="CUSTOM COFFEE SERVICE INC"/>
        <s v="DECKER PLUMBING"/>
        <s v="DENCO SECURITY INC"/>
        <s v="DENNIS HUGH SMITH MD"/>
        <s v="DEPOMAX MERIT LITIGATION SERVI"/>
        <s v="DIRECT TV"/>
        <s v="DR RICK HAWKS"/>
        <s v="DSI-ITI  LLC"/>
        <s v="ECONO WASTE"/>
        <s v="EDWIN KEYES"/>
        <s v="ENVISIONWARE"/>
        <s v="ERIC JONES"/>
        <s v="ERZ ANIMAL HOSPITAL"/>
        <s v="EVCO HOUSE OF HOSE"/>
        <s v="FACTORY MOTOR PARTS"/>
        <s v="FEDERAL EXPRESS CORP"/>
        <s v="FEDEX KINKOS"/>
        <s v="FROERER &amp; ASSOC PLLC"/>
        <s v="FXR FACTORY RACING INC"/>
        <s v="GENUINE PARTS CO/NAPA AUTO PAR"/>
        <s v="GLAXOSMITHKLINE"/>
        <s v="GLOBALSTAR USA"/>
        <s v="GOLDEN BEVERAGE"/>
        <s v="GOODWOOD BBQ"/>
        <s v="GREAT WESTERN SUPPLY"/>
        <s v="HALES ENGINEERING"/>
        <s v="HARMONS"/>
        <s v="HOME DEPOT"/>
        <s v="HONNEN EQUIPMENT CO"/>
        <s v="INDUSTRIAL SUPPLY"/>
        <s v="INTERMOUNTAIN DRUG TESTING"/>
        <s v="JAMES GASKILL"/>
        <s v="JERRYS PLUMBING"/>
        <s v="JOHN WATSON CHEVY-GEO"/>
        <s v="JUDITH OROZCO"/>
        <s v="KEN RENTMEISTER PLUMBING."/>
        <s v="LABOR COMMISSION"/>
        <s v="LAWSON PRODUCTS"/>
        <s v="LES OLSON COMPANY"/>
        <s v="LITTLE C TREE SERVICE"/>
        <s v="LOUIS A ROSER CO"/>
        <s v="MADDOX RANCH HOUSE"/>
        <s v="MCKAY DEE HOSPITAL CENTER"/>
        <s v="MEDICAL HEARING CLINIC"/>
        <s v="MELODI'S PEST CONTROL LLC"/>
        <s v="MENDENHALL EQUIPMENT CO"/>
        <s v="MHI SERVICE"/>
        <s v="MILLCREEK VETERINARY HOSPITAL"/>
        <s v="MOTION INDUSTRIES INC"/>
        <s v="MOUNT OLYMPUS WATERS INC"/>
        <s v="MOUNTAIN ALARM"/>
        <s v="MOUNTAIN WEST TRUCK CENTER/VOL"/>
        <s v="MOYES GLASS"/>
        <s v="MYRON CORP"/>
        <s v="NORTH AMERICAN SALT COMPANY"/>
        <s v="NORTH OGDEN CITY"/>
        <s v="NORTHERN BANK NOTE COMPANY"/>
        <s v="NOTUS"/>
        <s v="OCCUPATIONAL HEALTH CARE, INTL"/>
        <s v="OFFICE DEPOT BUSINESS SERVICE"/>
        <s v="OGDEN CITY CORPORATION"/>
        <s v="OGDEN CITY FIRE DEPT"/>
        <s v="OGDEN CITY UTILITIES"/>
        <s v="OGDEN PIZZERIA"/>
        <s v="OGDEN-WEBER APPLIED TECHNOLOGY"/>
        <s v="OGDEN/WEBER CVB"/>
        <s v="ON-SITE ANTIFREEZE RECYCLING I"/>
        <s v="PACIFICORP"/>
        <s v="PAGES PROFESIONAL TREE SERVICE"/>
        <s v="PATRIOT CONSTRUCTION"/>
        <s v="PLEASANT VIEW CITY CORP"/>
        <s v="PRESORT ESSENTIALS"/>
        <s v="QUESTAR"/>
        <s v="RASMUSSEN EQUIPMENT"/>
        <s v="RAY ALLEN"/>
        <s v="REFRIGERATION SUPPLIES (RSD)"/>
        <s v="REVCO LEASING COMPANY"/>
        <s v="RICHARD MURDOCK"/>
        <s v="RIVER PRINTING CO"/>
        <s v="ROCHELLE PFEASTER"/>
        <s v="ROCKY MOUNTAIN POWER"/>
        <s v="RR DONNELLEY"/>
        <s v="SAFELITE AUTO GLASS"/>
        <s v="SAMS CLUB"/>
        <s v="SAMUEL PARKER NEWTON"/>
        <s v="SANOFI PASTEUR"/>
        <s v="SAVANCE LLC"/>
        <s v="SHOPKO"/>
        <s v="SHRED MASTERS"/>
        <s v="SIX STATES DIST"/>
        <s v="SKAGGS"/>
        <s v="SMITH &amp; EDWARDS"/>
        <s v="SPARTAN MECHANICAL"/>
        <s v="SPRINT"/>
        <s v="STAKER &amp; PARSON COMPANY"/>
        <s v="STANDARD EXAMINER/OGDEN PUBLIS"/>
        <s v="STANLEY CONSULTANTS"/>
        <s v="STANLEY SECURITY SOLUTIONS/BES"/>
        <s v="STEVEN BATTEN"/>
        <s v="STONE GROUND BAKERY"/>
        <s v="SUNTURN"/>
        <s v="SUSAN YOUNG"/>
        <s v="SWANSON SERVICES CORP"/>
        <s v="SWIRE COCA COLA"/>
        <s v="TABB TEXTILE COMPANY INC"/>
        <s v="TEKK INTERNATIONAL"/>
        <s v="THE LEMONADE STORE"/>
        <s v="THE WINDSHIELD CONNECTION"/>
        <s v="THOMAS PETROLEUM, LLC"/>
        <s v="THOMSON REUTERS WEST"/>
        <s v="THYSSEN KRUPP ELEVATOR"/>
        <s v="TODD A SOUTOR PHD"/>
        <s v="TRAILS WEST ARTIFACT SOCIETY"/>
        <s v="TRANGO SYSTEMS INC"/>
        <s v="TREASURE VALLEY COFFEE"/>
        <s v="TRINITY SERVICES GROUP INC"/>
        <s v="TRULY NOLEN PEST CONTROL"/>
        <s v="TYCO INTEGRATED SECURITY LLC"/>
        <s v="US FOOD SERVICE"/>
        <s v="UTAH COMMUNICATIONS AGENCY NET"/>
        <s v="UTAH CORRECTIONAL INDUSTRIES"/>
        <s v="UTAH ENVIRONMENTAL HEALTH ASSO"/>
        <s v="UTAH FIRE EQUIPMENT"/>
        <s v="UTAH ORACLE USERS GROUP"/>
        <s v="UTAH STATE ARCHIVES"/>
        <s v="VALLEY ENTERPRISE INVESTMENTS"/>
        <s v="VEHICLE LIGHTING SOLUTIONS"/>
        <s v="VERIZON WIRELESS"/>
        <s v="VORTECH PHARMACEUTICALS LTD"/>
        <s v="WASATCH DISTRIBUTING CO INC"/>
        <s v="WASATCH ELECTRIC"/>
        <s v="WAZI TECHNICAL SOLUTIONS"/>
        <s v="WEBER COUNTY SHERIFF"/>
        <s v="WEBER FIRE DISTRICT"/>
        <s v="WEBER STATE UNIVERSITY"/>
        <s v="WESTLAND FORD"/>
        <s v="WHEELER MACHINERY"/>
        <s v="WHITEHEAD WHOLESALE ELECTRIC"/>
        <s v="WILD DIESEL, LLC"/>
        <s v="WILSON LANE SERVICE INC"/>
        <s v="WIMACTEL INC"/>
        <s v="WINDSHIELD CONNECTION"/>
        <s v="WINTERTON AUTOMOTIVE"/>
        <m/>
        <n v="2147244.3199999998" u="1"/>
      </sharedItems>
    </cacheField>
    <cacheField name="Account Nbr" numFmtId="0">
      <sharedItems containsBlank="1"/>
    </cacheField>
    <cacheField name="Department" numFmtId="0">
      <sharedItems containsBlank="1"/>
    </cacheField>
    <cacheField name="Acct Amount" numFmtId="0">
      <sharedItems containsString="0" containsBlank="1" containsNumber="1" minValue="-921.66" maxValue="84083.05"/>
    </cacheField>
    <cacheField name="PO Nbr" numFmtId="0">
      <sharedItems containsString="0" containsBlank="1" containsNumber="1" containsInteger="1" minValue="81426" maxValue="83785"/>
    </cacheField>
    <cacheField name="Invoice Nbr" numFmtId="0">
      <sharedItems containsDate="1" containsBlank="1" containsMixedTypes="1" minDate="1900-01-04T01:56:04" maxDate="1900-01-03T11:13:07"/>
    </cacheField>
    <cacheField name="Invoice Date" numFmtId="0">
      <sharedItems containsNonDate="0" containsDate="1" containsString="0" containsBlank="1" minDate="2013-01-03T00:00:00" maxDate="2014-02-21T00:00:00"/>
    </cacheField>
    <cacheField name="Inv Amount" numFmtId="0">
      <sharedItems containsString="0" containsBlank="1" containsNumber="1" minValue="-921.66" maxValue="84083.05"/>
    </cacheField>
    <cacheField name="Item 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warren" refreshedDate="41670.407329398149" createdVersion="4" refreshedVersion="3" minRefreshableVersion="3" recordCount="783">
  <cacheSource type="worksheet">
    <worksheetSource ref="B2:L9999" sheet="Data"/>
  </cacheSource>
  <cacheFields count="11">
    <cacheField name="Check Nbr" numFmtId="0">
      <sharedItems containsString="0" containsBlank="1" containsNumber="1" containsInteger="1" minValue="306103" maxValue="306279"/>
    </cacheField>
    <cacheField name="Vendor Name" numFmtId="0">
      <sharedItems containsBlank="1"/>
    </cacheField>
    <cacheField name="Account Nbr" numFmtId="0">
      <sharedItems containsBlank="1"/>
    </cacheField>
    <cacheField name="Department" numFmtId="0">
      <sharedItems containsBlank="1" count="76">
        <s v="RECREATION FACILITIE"/>
        <s v="JAIL"/>
        <s v="GARAGE"/>
        <s v="PROPERTY MANAGEMENT"/>
        <s v="LIBRARY"/>
        <s v="PLANNING"/>
        <s v="HEALTH DEPARTMENT"/>
        <s v="STORM WATER MANAGEME"/>
        <s v="LANDFILL"/>
        <s v="GOLDEN SPIKE EVENTS"/>
        <s v="INFORMATION TECHNOLO"/>
        <s v="ROAD &amp; HIGHWAYS"/>
        <s v="TRANSPORTATION MITIG"/>
        <s v="ECONOMIC DEVELOPMENT"/>
        <s v="LANDFILL GAS RECOVER"/>
        <s v="CONSOLIDATED DISPATC"/>
        <s v="RECORDER"/>
        <s v="ICE SHEET"/>
        <s v="DISTRICT COURT"/>
        <s v="PUBLIC DEFENDER"/>
        <s v="SHERIFF"/>
        <s v="ANIMAL SHELTER"/>
        <s v="NON-DEPARTMENTAL/TRU"/>
        <s v="ATTORNEY - CRIMINAL"/>
        <s v="HOMELAND SECURITY"/>
        <s v="PUBLIC WORKS"/>
        <s v="HUMAN RESOURCES"/>
        <s v="CLERK/AUDITOR"/>
        <s v="RISK MANAGEMENT"/>
        <s v="RAMP TAX"/>
        <s v="PARKS"/>
        <s v="CHILDREN'S JUSTICE C"/>
        <s v="WEBER HOUSING AUTHOR"/>
        <s v="SPECIAL EVENTS"/>
        <s v="ANIMAL CONTROL"/>
        <s v="OGDEN ECCLES CONFERE"/>
        <s v="COMMISSION"/>
        <s v="TREASURER"/>
        <s v="ASSESSOR"/>
        <s v="ENGINEERING"/>
        <s v="ELECTIONS"/>
        <s v="SEWER DIVISION"/>
        <s v="RECREATION"/>
        <s v="WATERSHED FIRE PROTE"/>
        <m/>
        <s v="ICE SHEET CONSTRUCTI" u="1"/>
        <s v="LIBRARY CONSTRUCTION" u="1"/>
        <s v="CAPITAL IMPROVEMENTS" u="1"/>
        <s v="BUILDING AUTHORITY A" u="1"/>
        <s v="JAIL CONSTRUCTION" u="1"/>
        <s v="TRAILS DEVELOPMENT" u="1"/>
        <s v="REDEVELOPMENT AGENCY" u="1"/>
        <s v="STATUTORY &amp; NON-DEPA" u="1"/>
        <s v="POOR &amp; INDIGENT" u="1"/>
        <s v="TRANSPORTATION DEVEL" u="1"/>
        <s v="TRAINING" u="1"/>
        <s v="PARAMEDIC" u="1"/>
        <s v="COUNCIL OF GOVERNMEN" u="1"/>
        <s v="WEED DEPARTMENT" u="1"/>
        <s v="BUILDING INSPECTOR" u="1"/>
        <s v="USU EXTENSION SERVIC" u="1"/>
        <s v="DEBT SERVICE" u="1"/>
        <s v="FLEET MANAGEMENT DEP" u="1"/>
        <s v="WEBER/MORGAN STRIKE" u="1"/>
        <s v="WEBER HUMAN SERVICES" u="1"/>
        <s v="OPERATIONS ADMINISTR" u="1"/>
        <s v="TOURISM" u="1"/>
        <s v="GENERAL TERMINATION" u="1"/>
        <s v="MUNICIPAL SERVICE AR" u="1"/>
        <s v="SURVEYOR" u="1"/>
        <s v="RAMP CAPITAL PROJECT" u="1"/>
        <s v="G.I.S." u="1"/>
        <s v="WEBER COUNTY FAIR" u="1"/>
        <s v="CRIME SCENE INVESTIG" u="1"/>
        <s v="ATTORNEY - CIVIL" u="1"/>
        <s v="PUBLIC RELATIONS" u="1"/>
      </sharedItems>
    </cacheField>
    <cacheField name="Acct Amount" numFmtId="0">
      <sharedItems containsString="0" containsBlank="1" containsNumber="1" minValue="-921.66" maxValue="84083.05"/>
    </cacheField>
    <cacheField name="PO Nbr" numFmtId="0">
      <sharedItems containsString="0" containsBlank="1" containsNumber="1" containsInteger="1" minValue="81426" maxValue="83785"/>
    </cacheField>
    <cacheField name="Invoice Nbr" numFmtId="0">
      <sharedItems containsDate="1" containsBlank="1" containsMixedTypes="1" minDate="1900-01-04T01:56:04" maxDate="1900-01-03T11:13:07"/>
    </cacheField>
    <cacheField name="Invoice Date" numFmtId="0">
      <sharedItems containsNonDate="0" containsDate="1" containsString="0" containsBlank="1" minDate="2013-01-03T00:00:00" maxDate="2014-02-21T00:00:00"/>
    </cacheField>
    <cacheField name="Inv Amount" numFmtId="0">
      <sharedItems containsString="0" containsBlank="1" containsNumber="1" minValue="-921.66" maxValue="84083.05"/>
    </cacheField>
    <cacheField name="Item Description" numFmtId="0">
      <sharedItems containsBlank="1" containsMixedTypes="1" containsNumber="1" containsInteger="1" minValue="41579" maxValue="41579" count="108">
        <s v="RECREATION FACILITIES ADMIN DE"/>
        <s v="JAIL DEPT OPEN ORDER"/>
        <s v="BUILDING MAINTENANCE"/>
        <s v="CREDIT"/>
        <s v="FILTERS"/>
        <s v="LIBRARY OPEN ORDER"/>
        <s v="MEMBERSHIP RENEWAL"/>
        <s v="MEMBERSHIP DUES"/>
        <s v="PROGRAM SUPPLIES"/>
        <s v="EQUIPMENT REPAIR"/>
        <s v="GARAGE DEPT OPEN ORDER"/>
        <s v="TRANSFER STATION OPEN ORDER"/>
        <s v="MONTHLY SERVICE"/>
        <s v="GOLDEN SPIKE EVENTS CENTER OPE"/>
        <s v="SOFTWARE MAINTENANCE"/>
        <s v="COORDINATION OF BENEFITS"/>
        <s v="SEWER IMPACT FEE STUDY"/>
        <s v="SOFTWARE SUPPORT"/>
        <s v="COMPUTER EQUIPMENT"/>
        <s v="MYLAR FILM"/>
        <s v="FREIGHT"/>
        <s v="PROFESSIONAL SERVICES"/>
        <s v="CITY DIRECTORY PUBLICATION"/>
        <s v="HEALTH DEPT OPEN ORDER"/>
        <s v="SECURITY SERVICES"/>
        <s v="ICE SHEET OPEN ORDER"/>
        <s v="TRANSCRIPTS"/>
        <s v="SHERIFF DEPT OPEN ORDER"/>
        <s v="2014 MAINTENANCE/SUPPORT"/>
        <s v="PERFORMANCE"/>
        <s v="ANNUAL MAINTENANCE"/>
        <s v="REIMB/TRAVEL EXPENSE/NV"/>
        <s v="ANIMAL SURGICAL SERVICES"/>
        <s v="POSTAGE"/>
        <s v="VACCINE"/>
        <s v="DISCOUNT"/>
        <s v="EMERGENCY MNGT DEPT OPEN ORDER"/>
        <s v="WEBER COUNTY TRANSPORTATION MA"/>
        <s v="GOLDEN SPIKE EVENTS CENTER"/>
        <s v="REPAIRS"/>
        <s v="ENGINEERING DEPT OPEN ORDER"/>
        <s v="ROADS DEPT OPEN ORDER"/>
        <s v="INSTRUCTOR FEES"/>
        <s v="BOILER INSPECTION/PERMIT"/>
        <s v="MAINTENANCE AGREEMENT"/>
        <s v="MONTHLY MAINTENANCE"/>
        <s v="PUSH/ICE MELT"/>
        <s v="MEDICAL SERVICES"/>
        <s v="EQUIPMENT RENTAL/WATER"/>
        <s v="MONITORING"/>
        <s v="EQUIPMENT MAINTENANCE"/>
        <s v="CLUSTER FOR TRUCK"/>
        <s v="WINDOWS"/>
        <s v="CALENDARS"/>
        <s v="ROAD DEPT OPEN ORDER"/>
        <s v="2013 RAMP GRANT FUNDS"/>
        <s v="OFFICE SUPPLIES"/>
        <s v="CONTRACTED SERVICES"/>
        <s v="RADIO RENT"/>
        <s v="DISPATCH RENT"/>
        <s v="DISPATCH RENT O/M"/>
        <s v="CPR CERTIFICATION CARDS"/>
        <s v="MEALS"/>
        <s v="2014 CAREER FAIR BOOTH FEE"/>
        <s v="SUBSCRIPTION"/>
        <s v="ANTIFREEZE RECYCLING"/>
        <s v="OPERATION/MAINTENANCE COSTS/LF"/>
        <s v="TRIM TREES IN LIBRARY"/>
        <s v="2013 RAMP AWARD FUNDS"/>
        <s v="SHIPPING"/>
        <s v="ANIMAL SUPPLIES"/>
        <s v="DEBT SERVICE"/>
        <s v="GUN RACK"/>
        <s v="PRINTING SERVICES"/>
        <s v="REIMB/MILEAGE"/>
        <s v="PRINTING/DELINQUENT TAX NOTICE"/>
        <s v="SHERIFF'S DEPT OPEN ORDER"/>
        <s v="RECREATION FACILITIES OPEN ORD"/>
        <s v="SOFTWARE LICENSE"/>
        <s v="ANIMAL SERVICES OPEN ORDER"/>
        <s v="PROPERTY MNGT OPEN ORDER"/>
        <s v="UNIFORM SUPPLIES"/>
        <s v="SUBPOENA COMPLIANCE"/>
        <s v="POWDER MTN ROADWAY"/>
        <s v="DETENTION HANDSETS/POWER SUPPL"/>
        <s v="COVERT INSPECTION DRIVER"/>
        <s v="TELECOMMUNICATIONS EQUIPMENT"/>
        <s v="BOOK DISCUSSION"/>
        <s v="INMATE SUPPLIES"/>
        <s v="RADIOS"/>
        <s v="REFUND/BOOTH DEPOSIT"/>
        <s v="WINDSHIELD REPLACEMENT"/>
        <s v="FUEL"/>
        <s v="PUBLICATIONS"/>
        <s v="CONCESSIONS SUPPLIES"/>
        <s v="LINE CHARGES"/>
        <s v="REGIS/TRAINING/SALT LAKE"/>
        <s v="DIAZO DUPLICATES"/>
        <s v="RELEASE OF ESCROW FUNDS"/>
        <s v="FATAL PLUS SOLUTION"/>
        <s v="REIMB/PETTY CASH"/>
        <s v="2013 FIRE WARDEN CONTRIBUTION"/>
        <s v="REGIS/CONF/OGDEN"/>
        <s v="JAIL OPEN ORDER"/>
        <s v="ENGINEERING OPEN ORDER"/>
        <s v="WINDSHIELD INSTALLATION"/>
        <m/>
        <n v="41579" u="1"/>
      </sharedItems>
    </cacheField>
    <cacheField name="Item Description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n v="306103"/>
    <x v="0"/>
    <s v="2014-01-4560-4431-0000-824"/>
    <s v="RECREATION FACILITIE"/>
    <n v="866.89"/>
    <n v="83659"/>
    <n v="134040"/>
    <d v="2014-01-16T00:00:00"/>
    <n v="866.89"/>
    <s v="RECREATION FACILITIES ADMIN DE"/>
  </r>
  <r>
    <n v="306104"/>
    <x v="1"/>
    <s v="2014-01-4231-4260-0000-000"/>
    <s v="JAIL"/>
    <n v="295"/>
    <n v="83530"/>
    <n v="55947"/>
    <d v="2014-01-16T00:00:00"/>
    <n v="295"/>
    <s v="JAIL DEPT OPEN ORDER"/>
  </r>
  <r>
    <n v="306105"/>
    <x v="2"/>
    <s v="2014-01-4441-4260-0000-000"/>
    <s v="GARAGE"/>
    <n v="421"/>
    <m/>
    <n v="72922"/>
    <d v="2014-01-22T00:00:00"/>
    <n v="421"/>
    <s v="BUILDING MAINTENANCE"/>
  </r>
  <r>
    <n v="306106"/>
    <x v="3"/>
    <s v="2014-01-4161-4260-0000-718"/>
    <s v="PROPERTY MANAGEMENT"/>
    <n v="-601.55999999999995"/>
    <n v="83618"/>
    <n v="2043"/>
    <d v="2014-01-23T00:00:00"/>
    <n v="-601.55999999999995"/>
    <s v="CREDIT"/>
  </r>
  <r>
    <n v="306106"/>
    <x v="3"/>
    <s v="2014-01-4161-4260-0000-718"/>
    <s v="PROPERTY MANAGEMENT"/>
    <n v="29.1"/>
    <n v="83618"/>
    <n v="38893"/>
    <d v="2014-01-17T00:00:00"/>
    <n v="405.66"/>
    <s v="FILTERS"/>
  </r>
  <r>
    <n v="306106"/>
    <x v="3"/>
    <s v="2014-01-4161-4260-0000-718"/>
    <s v="PROPERTY MANAGEMENT"/>
    <n v="601.55999999999995"/>
    <n v="83618"/>
    <n v="38844"/>
    <d v="2014-01-15T00:00:00"/>
    <n v="601.55999999999995"/>
    <s v="FILTERS"/>
  </r>
  <r>
    <n v="306106"/>
    <x v="3"/>
    <s v="2014-01-4161-4260-0000-718"/>
    <s v="PROPERTY MANAGEMENT"/>
    <n v="376.56"/>
    <n v="83618"/>
    <n v="38893"/>
    <d v="2014-01-17T00:00:00"/>
    <n v="405.66"/>
    <s v="FILTERS"/>
  </r>
  <r>
    <n v="306107"/>
    <x v="4"/>
    <s v="2014-01-4231-4475-2306-000"/>
    <s v="JAIL"/>
    <n v="30.11"/>
    <n v="83522"/>
    <s v="LOGD902621"/>
    <d v="2014-01-20T00:00:00"/>
    <n v="30.11"/>
    <s v="JAIL DEPT OPEN ORDER"/>
  </r>
  <r>
    <n v="306107"/>
    <x v="4"/>
    <s v="2014-02-4581-4260-0000-000"/>
    <s v="LIBRARY"/>
    <n v="42.75"/>
    <n v="83691"/>
    <s v="LOGD902214"/>
    <d v="2014-01-17T00:00:00"/>
    <n v="42.75"/>
    <s v="LIBRARY OPEN ORDER"/>
  </r>
  <r>
    <n v="306107"/>
    <x v="4"/>
    <s v="2014-02-4581-4260-0000-000"/>
    <s v="LIBRARY"/>
    <n v="42.75"/>
    <n v="83691"/>
    <s v="LOGD904188"/>
    <d v="2014-01-24T00:00:00"/>
    <n v="42.75"/>
    <s v="LIBRARY OPEN ORDER"/>
  </r>
  <r>
    <n v="306107"/>
    <x v="4"/>
    <s v="2014-01-4231-4475-2306-000"/>
    <s v="JAIL"/>
    <n v="68.95"/>
    <n v="83522"/>
    <s v="LOGD903308"/>
    <d v="2014-01-22T00:00:00"/>
    <n v="68.95"/>
    <s v="JAIL DEPT OPEN ORDER"/>
  </r>
  <r>
    <n v="306108"/>
    <x v="5"/>
    <s v="2014-02-4581-4340-0000-000"/>
    <s v="LIBRARY"/>
    <n v="2100"/>
    <m/>
    <n v="65874"/>
    <d v="2013-12-31T00:00:00"/>
    <n v="2100"/>
    <s v="MEMBERSHIP RENEWAL"/>
  </r>
  <r>
    <n v="306108"/>
    <x v="5"/>
    <s v="2014-02-4581-4340-0000-000"/>
    <s v="LIBRARY"/>
    <n v="110"/>
    <m/>
    <s v="1293631 IRVINE, MARI"/>
    <d v="2013-12-31T00:00:00"/>
    <n v="110"/>
    <s v="MEMBERSHIP RENEWAL"/>
  </r>
  <r>
    <n v="306109"/>
    <x v="6"/>
    <s v="2014-08-4181-4210-0000-000"/>
    <s v="PLANNING"/>
    <n v="800"/>
    <m/>
    <n v="1397013106"/>
    <d v="2013-11-26T00:00:00"/>
    <n v="800"/>
    <s v="MEMBERSHIP DUES"/>
  </r>
  <r>
    <n v="306110"/>
    <x v="7"/>
    <s v="2013-04-4312-4480-0000-088"/>
    <s v="HEALTH DEPARTMENT"/>
    <n v="406.69"/>
    <n v="83162"/>
    <s v="INV01646812"/>
    <d v="2013-12-31T00:00:00"/>
    <n v="406.69"/>
    <s v="PROGRAM SUPPLIES"/>
  </r>
  <r>
    <n v="306110"/>
    <x v="7"/>
    <s v="2013-04-4312-4480-0000-088"/>
    <s v="HEALTH DEPARTMENT"/>
    <n v="796.36"/>
    <n v="83162"/>
    <s v="INV01678785"/>
    <d v="2014-01-27T00:00:00"/>
    <n v="796.36"/>
    <s v="PROGRAM SUPPLIES"/>
  </r>
  <r>
    <n v="306110"/>
    <x v="7"/>
    <s v="2013-04-4312-4480-0000-143"/>
    <s v="HEALTH DEPARTMENT"/>
    <n v="134.75"/>
    <n v="82955"/>
    <s v="INV01609921"/>
    <d v="2013-11-12T00:00:00"/>
    <n v="134.75"/>
    <s v="PROGRAM SUPPLIES"/>
  </r>
  <r>
    <n v="306110"/>
    <x v="7"/>
    <s v="2013-04-4312-4480-0000-143"/>
    <s v="HEALTH DEPARTMENT"/>
    <n v="213.53"/>
    <n v="82955"/>
    <s v="INV01617281"/>
    <d v="2013-11-15T00:00:00"/>
    <n v="213.53"/>
    <s v="PROGRAM SUPPLIES"/>
  </r>
  <r>
    <n v="306110"/>
    <x v="7"/>
    <s v="2013-04-4312-4480-0000-143"/>
    <s v="HEALTH DEPARTMENT"/>
    <n v="284.49"/>
    <n v="82955"/>
    <s v="INV01618496"/>
    <d v="2013-11-19T00:00:00"/>
    <n v="284.49"/>
    <s v="PROGRAM SUPPLIES"/>
  </r>
  <r>
    <n v="306110"/>
    <x v="7"/>
    <s v="2013-04-4312-4480-0000-143"/>
    <s v="HEALTH DEPARTMENT"/>
    <n v="209.75"/>
    <n v="82955"/>
    <s v="INV01669383"/>
    <d v="2014-01-15T00:00:00"/>
    <n v="209.75"/>
    <s v="PROGRAM SUPPLIES"/>
  </r>
  <r>
    <n v="306111"/>
    <x v="8"/>
    <s v="2014-01-4415-4729-0000-000"/>
    <s v="STORM WATER MANAGEME"/>
    <n v="349.95"/>
    <m/>
    <s v="Z91820"/>
    <d v="2013-01-03T00:00:00"/>
    <n v="349.95"/>
    <s v="EQUIPMENT REPAIR"/>
  </r>
  <r>
    <n v="306111"/>
    <x v="8"/>
    <s v="2014-01-4441-4480-0000-000"/>
    <s v="GARAGE"/>
    <n v="412.21"/>
    <n v="83388"/>
    <s v="Z93253"/>
    <d v="2014-01-13T00:00:00"/>
    <n v="412.21"/>
    <s v="GARAGE DEPT OPEN ORDER"/>
  </r>
  <r>
    <n v="306111"/>
    <x v="8"/>
    <s v="2014-01-4441-4480-0000-000"/>
    <s v="GARAGE"/>
    <n v="-387.19"/>
    <n v="83388"/>
    <s v="Z94850"/>
    <d v="2014-01-17T00:00:00"/>
    <n v="-387.19"/>
    <s v="CREDIT"/>
  </r>
  <r>
    <n v="306112"/>
    <x v="9"/>
    <s v="2014-57-4421-4480-0000-000"/>
    <s v="LANDFILL"/>
    <n v="160"/>
    <n v="83318"/>
    <s v="I0392806"/>
    <d v="2014-01-03T00:00:00"/>
    <n v="160"/>
    <s v="TRANSFER STATION OPEN ORDER"/>
  </r>
  <r>
    <n v="306113"/>
    <x v="10"/>
    <s v="2013-56-4642-4260-0000-000"/>
    <s v="GOLDEN SPIKE EVENTS"/>
    <n v="525"/>
    <m/>
    <n v="2453"/>
    <d v="2013-12-23T00:00:00"/>
    <n v="525"/>
    <s v="BUILDING MAINTENANCE"/>
  </r>
  <r>
    <n v="306114"/>
    <x v="11"/>
    <s v="2014-01-4136-4285-0000-000"/>
    <s v="INFORMATION TECHNOLO"/>
    <n v="20783.37"/>
    <m/>
    <n v="2732938403"/>
    <d v="2014-01-20T00:00:00"/>
    <n v="20783.37"/>
    <s v="MONTHLY SERVICE"/>
  </r>
  <r>
    <n v="306115"/>
    <x v="12"/>
    <s v="2014-56-4642-4260-0000-000"/>
    <s v="GOLDEN SPIKE EVENTS"/>
    <n v="50.49"/>
    <n v="83568"/>
    <n v="410112079"/>
    <d v="2014-01-22T00:00:00"/>
    <n v="50.49"/>
    <s v="GOLDEN SPIKE EVENTS CENTER OPE"/>
  </r>
  <r>
    <n v="306115"/>
    <x v="12"/>
    <s v="2014-01-4231-4475-2306-000"/>
    <s v="JAIL"/>
    <n v="3066.4"/>
    <n v="83508"/>
    <n v="410112262"/>
    <d v="2014-01-24T00:00:00"/>
    <n v="3066.4"/>
    <s v="JAIL DEPT OPEN ORDER"/>
  </r>
  <r>
    <n v="306116"/>
    <x v="13"/>
    <s v="2014-01-4136-4253-0000-000"/>
    <s v="INFORMATION TECHNOLO"/>
    <n v="691"/>
    <n v="83743"/>
    <s v="UI154351"/>
    <d v="2014-01-23T00:00:00"/>
    <n v="691"/>
    <s v="SOFTWARE MAINTENANCE"/>
  </r>
  <r>
    <n v="306117"/>
    <x v="14"/>
    <s v="2014-01-4231-4260-0000-000"/>
    <s v="JAIL"/>
    <n v="18.850000000000001"/>
    <n v="83513"/>
    <n v="4459"/>
    <d v="2014-01-27T00:00:00"/>
    <n v="18.850000000000001"/>
    <s v="JAIL DEPT OPEN ORDER"/>
  </r>
  <r>
    <n v="306117"/>
    <x v="14"/>
    <s v="2014-01-4231-4260-0000-000"/>
    <s v="JAIL"/>
    <n v="7.74"/>
    <n v="83513"/>
    <n v="3435"/>
    <d v="2014-01-22T00:00:00"/>
    <n v="7.74"/>
    <s v="JAIL DEPT OPEN ORDER"/>
  </r>
  <r>
    <n v="306117"/>
    <x v="14"/>
    <s v="2014-56-4642-4250-0000-000"/>
    <s v="GOLDEN SPIKE EVENTS"/>
    <n v="49.23"/>
    <n v="83587"/>
    <n v="310"/>
    <d v="2014-01-02T00:00:00"/>
    <n v="49.23"/>
    <s v="GOLDEN SPIKE EVENTS CENTER OPE"/>
  </r>
  <r>
    <n v="306117"/>
    <x v="14"/>
    <s v="2014-56-4642-4250-0000-000"/>
    <s v="GOLDEN SPIKE EVENTS"/>
    <n v="8.01"/>
    <n v="83587"/>
    <n v="1851"/>
    <d v="2014-01-09T00:00:00"/>
    <n v="8.01"/>
    <s v="GOLDEN SPIKE EVENTS CENTER OPE"/>
  </r>
  <r>
    <n v="306117"/>
    <x v="14"/>
    <s v="2014-56-4642-4250-0000-000"/>
    <s v="GOLDEN SPIKE EVENTS"/>
    <n v="3.95"/>
    <n v="83587"/>
    <n v="4601"/>
    <d v="2014-01-22T00:00:00"/>
    <n v="3.95"/>
    <s v="GOLDEN SPIKE EVENTS CENTER OPE"/>
  </r>
  <r>
    <n v="306118"/>
    <x v="15"/>
    <s v="2014-08-4411-4410-0000-000"/>
    <s v="ROAD &amp; HIGHWAYS"/>
    <n v="55"/>
    <n v="83354"/>
    <n v="997248"/>
    <d v="2014-01-17T00:00:00"/>
    <n v="55"/>
    <s v="GARAGE DEPT OPEN ORDER"/>
  </r>
  <r>
    <n v="306118"/>
    <x v="15"/>
    <s v="2014-08-4411-4410-0000-000"/>
    <s v="ROAD &amp; HIGHWAYS"/>
    <n v="122"/>
    <n v="83354"/>
    <n v="997553"/>
    <d v="2014-01-22T00:00:00"/>
    <n v="122"/>
    <s v="GARAGE DEPT OPEN ORDER"/>
  </r>
  <r>
    <n v="306119"/>
    <x v="16"/>
    <s v="2013-01-4231-4130-1122-000"/>
    <s v="JAIL"/>
    <n v="324"/>
    <m/>
    <s v="01/JAN/2013-31/DEC/2"/>
    <d v="2014-01-31T00:00:00"/>
    <n v="324"/>
    <s v="COORDINATION OF BENEFITS"/>
  </r>
  <r>
    <n v="306120"/>
    <x v="17"/>
    <s v="2014-56-4642-4260-0000-000"/>
    <s v="GOLDEN SPIKE EVENTS"/>
    <n v="17.95"/>
    <n v="83586"/>
    <n v="45469"/>
    <d v="2014-01-23T00:00:00"/>
    <n v="17.95"/>
    <s v="GOLDEN SPIKE EVENTS CENTER OPE"/>
  </r>
  <r>
    <n v="306121"/>
    <x v="18"/>
    <s v="2013-35-4465-4549-1236-000"/>
    <s v="TRANSPORTATION MITIG"/>
    <n v="11693.9"/>
    <m/>
    <n v="14795"/>
    <d v="2013-12-04T00:00:00"/>
    <n v="11693.9"/>
    <s v="SEWER IMPACT FEE STUDY"/>
  </r>
  <r>
    <n v="306122"/>
    <x v="19"/>
    <s v="2014-57-4421-4715-4421-000"/>
    <s v="LANDFILL"/>
    <n v="595"/>
    <n v="83300"/>
    <n v="1800471"/>
    <d v="2014-01-06T00:00:00"/>
    <n v="595"/>
    <s v="TRANSFER STATION OPEN ORDER"/>
  </r>
  <r>
    <n v="306123"/>
    <x v="20"/>
    <s v="2014-57-4421-4250-0000-000"/>
    <s v="LANDFILL"/>
    <n v="250"/>
    <m/>
    <n v="53788"/>
    <d v="2014-01-01T00:00:00"/>
    <n v="250"/>
    <s v="SOFTWARE SUPPORT"/>
  </r>
  <r>
    <n v="306124"/>
    <x v="21"/>
    <s v="2014-01-4441-4480-0000-000"/>
    <s v="GARAGE"/>
    <n v="24.91"/>
    <n v="83391"/>
    <n v="9226220100"/>
    <d v="2014-01-21T00:00:00"/>
    <n v="24.91"/>
    <s v="GARAGE DEPT OPEN ORDER"/>
  </r>
  <r>
    <n v="306124"/>
    <x v="21"/>
    <s v="2014-01-4441-4480-0000-000"/>
    <s v="GARAGE"/>
    <n v="31.66"/>
    <n v="83391"/>
    <n v="9226219825"/>
    <d v="2014-01-17T00:00:00"/>
    <n v="31.66"/>
    <s v="GARAGE DEPT OPEN ORDER"/>
  </r>
  <r>
    <n v="306124"/>
    <x v="21"/>
    <s v="2014-01-4441-4480-0000-000"/>
    <s v="GARAGE"/>
    <n v="214.07"/>
    <n v="83391"/>
    <n v="9226219769"/>
    <d v="2014-01-17T00:00:00"/>
    <n v="214.07"/>
    <s v="GARAGE DEPT OPEN ORDER"/>
  </r>
  <r>
    <n v="306124"/>
    <x v="21"/>
    <s v="2014-01-4441-4480-0000-000"/>
    <s v="GARAGE"/>
    <n v="4.88"/>
    <n v="83391"/>
    <n v="9226219009"/>
    <d v="2014-01-08T00:00:00"/>
    <n v="4.88"/>
    <s v="GARAGE DEPT OPEN ORDER"/>
  </r>
  <r>
    <n v="306124"/>
    <x v="21"/>
    <s v="2014-01-4441-4480-0000-000"/>
    <s v="GARAGE"/>
    <n v="101.19"/>
    <n v="83391"/>
    <n v="9226218581"/>
    <d v="2014-01-02T00:00:00"/>
    <n v="101.19"/>
    <s v="GARAGE DEPT OPEN ORDER"/>
  </r>
  <r>
    <n v="306124"/>
    <x v="21"/>
    <s v="2014-01-4441-4480-0000-000"/>
    <s v="GARAGE"/>
    <n v="5.16"/>
    <n v="83391"/>
    <n v="9226218999"/>
    <d v="2014-01-08T00:00:00"/>
    <n v="5.16"/>
    <s v="GARAGE DEPT OPEN ORDER"/>
  </r>
  <r>
    <n v="306124"/>
    <x v="21"/>
    <s v="2014-01-4441-4480-0000-000"/>
    <s v="GARAGE"/>
    <n v="76.069999999999993"/>
    <n v="83391"/>
    <n v="9226218921"/>
    <d v="2014-01-07T00:00:00"/>
    <n v="76.069999999999993"/>
    <s v="GARAGE DEPT OPEN ORDER"/>
  </r>
  <r>
    <n v="306124"/>
    <x v="21"/>
    <s v="2014-01-4441-4480-0000-000"/>
    <s v="GARAGE"/>
    <n v="-101.19"/>
    <n v="83391"/>
    <n v="9226218932"/>
    <d v="2014-01-07T00:00:00"/>
    <n v="-101.19"/>
    <s v="CREDIT"/>
  </r>
  <r>
    <n v="306124"/>
    <x v="21"/>
    <s v="2014-01-4441-4480-0000-000"/>
    <s v="GARAGE"/>
    <n v="-5.16"/>
    <n v="83391"/>
    <n v="9226219046"/>
    <d v="2014-01-08T00:00:00"/>
    <n v="-5.16"/>
    <s v="CREDIT"/>
  </r>
  <r>
    <n v="306125"/>
    <x v="22"/>
    <s v="2013-04-4312-4739-0000-047"/>
    <s v="HEALTH DEPARTMENT"/>
    <n v="111.99"/>
    <n v="83190"/>
    <s v="HX74840"/>
    <d v="2013-12-31T00:00:00"/>
    <n v="1512.51"/>
    <s v="COMPUTER EQUIPMENT"/>
  </r>
  <r>
    <n v="306125"/>
    <x v="22"/>
    <s v="2013-04-4312-4739-0000-047"/>
    <s v="HEALTH DEPARTMENT"/>
    <n v="143.19999999999999"/>
    <n v="83190"/>
    <s v="HX74840"/>
    <d v="2013-12-31T00:00:00"/>
    <n v="1512.51"/>
    <s v="COMPUTER EQUIPMENT"/>
  </r>
  <r>
    <n v="306125"/>
    <x v="22"/>
    <s v="2013-01-4630-4739-0000-000"/>
    <s v="ECONOMIC DEVELOPMENT"/>
    <n v="257.92"/>
    <n v="83159"/>
    <s v="HL54154"/>
    <d v="2013-12-03T00:00:00"/>
    <n v="257.92"/>
    <s v="COMPUTER EQUIPMENT"/>
  </r>
  <r>
    <n v="306125"/>
    <x v="22"/>
    <s v="2013-04-4312-4739-0000-047"/>
    <s v="HEALTH DEPARTMENT"/>
    <n v="1257.32"/>
    <n v="83190"/>
    <s v="HZ06369"/>
    <d v="2014-01-02T00:00:00"/>
    <n v="1257.32"/>
    <s v="COMPUTER EQUIPMENT"/>
  </r>
  <r>
    <n v="306125"/>
    <x v="22"/>
    <s v="2013-04-4312-4739-0000-047"/>
    <s v="HEALTH DEPARTMENT"/>
    <n v="1257.32"/>
    <n v="83190"/>
    <s v="HX74840"/>
    <d v="2013-12-31T00:00:00"/>
    <n v="1512.51"/>
    <s v="COMPUTER EQUIPMENT"/>
  </r>
  <r>
    <n v="306126"/>
    <x v="23"/>
    <s v="2014-01-4136-4285-0000-000"/>
    <s v="INFORMATION TECHNOLO"/>
    <n v="69.16"/>
    <m/>
    <s v="8013933860271B"/>
    <d v="2014-01-19T00:00:00"/>
    <n v="69.16"/>
    <s v="MONTHLY SERVICE"/>
  </r>
  <r>
    <n v="306126"/>
    <x v="23"/>
    <s v="2014-67-4422-4270-0000-000"/>
    <s v="LANDFILL GAS RECOVER"/>
    <n v="69.83"/>
    <m/>
    <s v="8013949941256B"/>
    <d v="2014-01-10T00:00:00"/>
    <n v="69.83"/>
    <s v="MONTHLY SERVICE"/>
  </r>
  <r>
    <n v="306126"/>
    <x v="23"/>
    <s v="2014-01-4136-4285-0000-000"/>
    <s v="INFORMATION TECHNOLO"/>
    <n v="40.74"/>
    <m/>
    <s v="8016212041848B"/>
    <d v="2014-01-19T00:00:00"/>
    <n v="40.74"/>
    <s v="MONTHLY SERVICE"/>
  </r>
  <r>
    <n v="306126"/>
    <x v="23"/>
    <s v="2014-01-4136-4285-0000-000"/>
    <s v="INFORMATION TECHNOLO"/>
    <n v="77.83"/>
    <m/>
    <s v="8016120815510B"/>
    <d v="2014-01-13T00:00:00"/>
    <n v="77.83"/>
    <s v="MONTHLY SERVICE"/>
  </r>
  <r>
    <n v="306126"/>
    <x v="23"/>
    <s v="2014-01-4136-4285-0000-000"/>
    <s v="INFORMATION TECHNOLO"/>
    <n v="82.52"/>
    <m/>
    <s v="8013990093603B"/>
    <d v="2014-01-13T00:00:00"/>
    <n v="82.52"/>
    <s v="MONTHLY SERVICE"/>
  </r>
  <r>
    <n v="306126"/>
    <x v="23"/>
    <s v="2014-01-4136-4285-0000-000"/>
    <s v="INFORMATION TECHNOLO"/>
    <n v="75.62"/>
    <m/>
    <s v="8013999030702B"/>
    <d v="2014-01-13T00:00:00"/>
    <n v="75.62"/>
    <s v="MONTHLY SERVICE"/>
  </r>
  <r>
    <n v="306126"/>
    <x v="23"/>
    <s v="2014-01-4136-4285-0000-000"/>
    <s v="INFORMATION TECHNOLO"/>
    <n v="37.81"/>
    <m/>
    <s v="8013999298360B"/>
    <d v="2014-01-13T00:00:00"/>
    <n v="37.81"/>
    <s v="MONTHLY SERVICE"/>
  </r>
  <r>
    <n v="306126"/>
    <x v="23"/>
    <s v="2014-01-4136-4285-0000-000"/>
    <s v="INFORMATION TECHNOLO"/>
    <n v="37.81"/>
    <m/>
    <s v="8013999574965B"/>
    <d v="2014-01-13T00:00:00"/>
    <n v="37.81"/>
    <s v="MONTHLY SERVICE"/>
  </r>
  <r>
    <n v="306126"/>
    <x v="23"/>
    <s v="2014-01-4136-4285-0000-000"/>
    <s v="INFORMATION TECHNOLO"/>
    <n v="1819.63"/>
    <m/>
    <s v="8013998000001B"/>
    <d v="2014-01-13T00:00:00"/>
    <n v="1819.63"/>
    <s v="MONTHLY SERVICE"/>
  </r>
  <r>
    <n v="306126"/>
    <x v="23"/>
    <s v="2014-01-4136-4285-0000-000"/>
    <s v="INFORMATION TECHNOLO"/>
    <n v="34.58"/>
    <m/>
    <s v="8013924845825B"/>
    <d v="2014-01-16T00:00:00"/>
    <n v="34.58"/>
    <s v="MONTHLY SERVICE"/>
  </r>
  <r>
    <n v="306126"/>
    <x v="23"/>
    <s v="2014-01-4136-4285-0000-000"/>
    <s v="INFORMATION TECHNOLO"/>
    <n v="31.05"/>
    <m/>
    <s v="8013920057779B"/>
    <d v="2014-01-16T00:00:00"/>
    <n v="31.05"/>
    <s v="MONTHLY SERVICE"/>
  </r>
  <r>
    <n v="306126"/>
    <x v="23"/>
    <s v="2014-01-4136-4285-0000-000"/>
    <s v="INFORMATION TECHNOLO"/>
    <n v="58.7"/>
    <m/>
    <s v="8013920056149B"/>
    <d v="2014-01-16T00:00:00"/>
    <n v="58.7"/>
    <s v="MONTHLY SERVICE"/>
  </r>
  <r>
    <n v="306126"/>
    <x v="23"/>
    <s v="2014-59-4257-4280-0000-000"/>
    <s v="CONSOLIDATED DISPATC"/>
    <n v="33.479999999999997"/>
    <m/>
    <s v="8013956272730B"/>
    <d v="2014-01-13T00:00:00"/>
    <n v="33.479999999999997"/>
    <s v="MONTHLY SERVICE"/>
  </r>
  <r>
    <n v="306126"/>
    <x v="23"/>
    <s v="2014-02-4581-4280-0000-000"/>
    <s v="LIBRARY"/>
    <n v="255.35"/>
    <m/>
    <s v="8014751845439B"/>
    <d v="2014-01-24T00:00:00"/>
    <n v="255.35"/>
    <s v="MONTHLY SERVICE"/>
  </r>
  <r>
    <n v="306126"/>
    <x v="23"/>
    <s v="2014-57-4421-4280-0000-000"/>
    <s v="LANDFILL"/>
    <n v="87.64"/>
    <m/>
    <s v="8013921993219B"/>
    <d v="2014-01-16T00:00:00"/>
    <n v="87.64"/>
    <s v="MONTHLY SERVICE"/>
  </r>
  <r>
    <n v="306126"/>
    <x v="23"/>
    <s v="2014-57-4421-4280-0000-000"/>
    <s v="LANDFILL"/>
    <n v="73.8"/>
    <m/>
    <s v="8016273326338B"/>
    <d v="2014-01-04T00:00:00"/>
    <n v="73.8"/>
    <s v="MONTHLY SERVICE"/>
  </r>
  <r>
    <n v="306126"/>
    <x v="23"/>
    <s v="2014-01-4136-4285-0000-000"/>
    <s v="INFORMATION TECHNOLO"/>
    <n v="40.74"/>
    <m/>
    <s v="8013994108029B"/>
    <d v="2014-01-19T00:00:00"/>
    <n v="40.74"/>
    <s v="MONTHLY SERVICE"/>
  </r>
  <r>
    <n v="306127"/>
    <x v="23"/>
    <s v="2014-01-4136-4280-0540-000"/>
    <s v="INFORMATION TECHNOLO"/>
    <n v="2617"/>
    <m/>
    <n v="1288776578"/>
    <d v="2014-01-19T00:00:00"/>
    <n v="2617"/>
    <s v="MONTHLY SERVICE"/>
  </r>
  <r>
    <n v="306127"/>
    <x v="23"/>
    <s v="2014-59-4257-4280-0000-000"/>
    <s v="CONSOLIDATED DISPATC"/>
    <n v="220.62"/>
    <m/>
    <n v="1287886035"/>
    <d v="2014-01-11T00:00:00"/>
    <n v="220.62"/>
    <s v="MONTHLY SERVICE"/>
  </r>
  <r>
    <n v="306127"/>
    <x v="23"/>
    <s v="2014-59-4257-4280-0000-000"/>
    <s v="CONSOLIDATED DISPATC"/>
    <n v="3424.18"/>
    <m/>
    <n v="1287892373"/>
    <d v="2014-01-11T00:00:00"/>
    <n v="3424.18"/>
    <s v="MONTHLY SERVICE"/>
  </r>
  <r>
    <n v="306128"/>
    <x v="23"/>
    <s v="2014-01-4136-4280-0540-000"/>
    <s v="INFORMATION TECHNOLO"/>
    <n v="1883.52"/>
    <m/>
    <s v="801D08207707714013"/>
    <d v="2014-01-13T00:00:00"/>
    <n v="1883.52"/>
    <s v="MONTHLY SERVICE"/>
  </r>
  <r>
    <n v="306129"/>
    <x v="24"/>
    <s v="2014-01-4144-4240-0000-000"/>
    <s v="RECORDER"/>
    <n v="409.6"/>
    <m/>
    <n v="34523"/>
    <d v="2014-01-24T00:00:00"/>
    <n v="409.6"/>
    <s v="MYLAR FILM"/>
  </r>
  <r>
    <n v="306129"/>
    <x v="24"/>
    <s v="2014-01-4144-4240-0000-000"/>
    <s v="RECORDER"/>
    <n v="10"/>
    <m/>
    <n v="34566"/>
    <d v="2014-01-27T00:00:00"/>
    <n v="10"/>
    <s v="FREIGHT"/>
  </r>
  <r>
    <n v="306130"/>
    <x v="25"/>
    <s v="2013-04-4312-4340-0000-057"/>
    <s v="HEALTH DEPARTMENT"/>
    <n v="175"/>
    <m/>
    <n v="1309927"/>
    <d v="2013-10-18T00:00:00"/>
    <n v="175"/>
    <s v="PROFESSIONAL SERVICES"/>
  </r>
  <r>
    <n v="306130"/>
    <x v="25"/>
    <s v="2014-04-4312-4340-0000-057"/>
    <s v="HEALTH DEPARTMENT"/>
    <n v="195"/>
    <m/>
    <n v="1400361"/>
    <d v="2014-01-24T00:00:00"/>
    <n v="195"/>
    <s v="PROFESSIONAL SERVICES"/>
  </r>
  <r>
    <n v="306131"/>
    <x v="26"/>
    <s v="2014-01-4441-4480-0000-000"/>
    <s v="GARAGE"/>
    <n v="39"/>
    <n v="83749"/>
    <n v="9002322429"/>
    <d v="2014-01-07T00:00:00"/>
    <n v="39"/>
    <s v="GARAGE DEPT OPEN ORDER"/>
  </r>
  <r>
    <n v="306131"/>
    <x v="26"/>
    <s v="2014-01-4441-4480-0000-000"/>
    <s v="GARAGE"/>
    <n v="41.65"/>
    <n v="83749"/>
    <n v="5000833925"/>
    <d v="2014-01-02T00:00:00"/>
    <n v="41.65"/>
    <s v="GARAGE DEPT OPEN ORDER"/>
  </r>
  <r>
    <n v="306131"/>
    <x v="26"/>
    <s v="2014-01-4441-4480-0000-000"/>
    <s v="GARAGE"/>
    <n v="-41.65"/>
    <n v="83749"/>
    <n v="9002322415"/>
    <d v="2014-01-07T00:00:00"/>
    <n v="-41.65"/>
    <s v="CREDIT"/>
  </r>
  <r>
    <n v="306132"/>
    <x v="27"/>
    <s v="2014-59-4257-4210-0000-000"/>
    <s v="CONSOLIDATED DISPATC"/>
    <n v="350"/>
    <m/>
    <n v="83485540"/>
    <d v="2014-01-10T00:00:00"/>
    <n v="350"/>
    <s v="CITY DIRECTORY PUBLICATION"/>
  </r>
  <r>
    <n v="306133"/>
    <x v="28"/>
    <s v="2013-04-4312-4310-0000-002"/>
    <s v="HEALTH DEPARTMENT"/>
    <n v="576"/>
    <n v="81891"/>
    <n v="17746"/>
    <d v="2014-01-14T00:00:00"/>
    <n v="576"/>
    <s v="HEALTH DEPT OPEN ORDER"/>
  </r>
  <r>
    <n v="306133"/>
    <x v="28"/>
    <s v="2013-04-4312-4310-0000-002"/>
    <s v="HEALTH DEPARTMENT"/>
    <n v="36"/>
    <m/>
    <n v="17639"/>
    <d v="2013-10-12T00:00:00"/>
    <n v="36"/>
    <s v="SECURITY SERVICES"/>
  </r>
  <r>
    <n v="306134"/>
    <x v="29"/>
    <s v="2014-01-4231-4475-2307-000"/>
    <s v="JAIL"/>
    <n v="51"/>
    <n v="83507"/>
    <n v="74896"/>
    <d v="2014-01-21T00:00:00"/>
    <n v="51"/>
    <s v="JAIL DEPT OPEN ORDER"/>
  </r>
  <r>
    <n v="306135"/>
    <x v="30"/>
    <s v="2014-55-4159-4431-0000-000"/>
    <s v="ICE SHEET"/>
    <n v="600"/>
    <n v="83277"/>
    <n v="29879"/>
    <d v="2014-01-15T00:00:00"/>
    <n v="600"/>
    <s v="ICE SHEET OPEN ORDER"/>
  </r>
  <r>
    <n v="306136"/>
    <x v="31"/>
    <s v="2014-01-4231-4260-0000-000"/>
    <s v="JAIL"/>
    <n v="5.39"/>
    <n v="83502"/>
    <s v="S007691856001"/>
    <d v="2014-01-24T00:00:00"/>
    <n v="5.39"/>
    <s v="JAIL DEPT OPEN ORDER"/>
  </r>
  <r>
    <n v="306136"/>
    <x v="31"/>
    <s v="2014-01-4231-4260-0000-000"/>
    <s v="JAIL"/>
    <n v="257.36"/>
    <n v="83502"/>
    <s v="S007689688001"/>
    <d v="2014-01-23T00:00:00"/>
    <n v="257.36"/>
    <s v="JAIL DEPT OPEN ORDER"/>
  </r>
  <r>
    <n v="306136"/>
    <x v="31"/>
    <s v="2014-01-4231-4260-0000-000"/>
    <s v="JAIL"/>
    <n v="62.91"/>
    <n v="83502"/>
    <s v="S007686893001"/>
    <d v="2014-01-22T00:00:00"/>
    <n v="62.91"/>
    <s v="JAIL DEPT OPEN ORDER"/>
  </r>
  <r>
    <n v="306136"/>
    <x v="31"/>
    <s v="2014-01-4231-4260-0000-000"/>
    <s v="JAIL"/>
    <n v="76.760000000000005"/>
    <n v="83502"/>
    <s v="S007660003001"/>
    <d v="2014-01-22T00:00:00"/>
    <n v="76.760000000000005"/>
    <s v="JAIL DEPT OPEN ORDER"/>
  </r>
  <r>
    <n v="306136"/>
    <x v="31"/>
    <s v="2014-01-4231-4260-0000-000"/>
    <s v="JAIL"/>
    <n v="117.4"/>
    <n v="83502"/>
    <s v="S007673258001"/>
    <d v="2014-01-23T00:00:00"/>
    <n v="117.4"/>
    <s v="JAIL DEPT OPEN ORDER"/>
  </r>
  <r>
    <n v="306137"/>
    <x v="32"/>
    <s v="2014-01-4161-4260-1603-718"/>
    <s v="PROPERTY MANAGEMENT"/>
    <n v="58.5"/>
    <m/>
    <n v="58962"/>
    <d v="2014-01-22T00:00:00"/>
    <n v="58.5"/>
    <s v="BUILDING MAINTENANCE"/>
  </r>
  <r>
    <n v="306137"/>
    <x v="32"/>
    <s v="2014-67-4422-4310-4421-730"/>
    <s v="LANDFILL GAS RECOVER"/>
    <n v="24.95"/>
    <n v="83305"/>
    <n v="58455"/>
    <d v="2013-12-26T00:00:00"/>
    <n v="24.95"/>
    <s v="TRANSFER STATION OPEN ORDER"/>
  </r>
  <r>
    <n v="306137"/>
    <x v="32"/>
    <s v="2014-57-4421-4250-1378-000"/>
    <s v="LANDFILL"/>
    <n v="29.95"/>
    <n v="83304"/>
    <n v="58454"/>
    <d v="2013-12-26T00:00:00"/>
    <n v="29.95"/>
    <s v="TRANSFER STATION OPEN ORDER"/>
  </r>
  <r>
    <n v="306137"/>
    <x v="32"/>
    <s v="2014-57-4421-4250-0000-000"/>
    <s v="LANDFILL"/>
    <n v="137.94999999999999"/>
    <n v="83307"/>
    <n v="58453"/>
    <d v="2013-12-26T00:00:00"/>
    <n v="137.94999999999999"/>
    <s v="TRANSFER STATION OPEN ORDER"/>
  </r>
  <r>
    <n v="306138"/>
    <x v="33"/>
    <s v="2014-01-4121-4318-0000-000"/>
    <s v="DISTRICT COURT"/>
    <n v="200"/>
    <m/>
    <s v="GALLEGOS, L 13790012"/>
    <d v="2014-01-10T00:00:00"/>
    <n v="200"/>
    <s v="PROFESSIONAL SERVICES"/>
  </r>
  <r>
    <n v="306138"/>
    <x v="33"/>
    <s v="2014-01-4121-4318-0000-000"/>
    <s v="DISTRICT COURT"/>
    <n v="200"/>
    <m/>
    <s v="ROSSELL, J 117900144"/>
    <d v="2014-01-10T00:00:00"/>
    <n v="200"/>
    <s v="PROFESSIONAL SERVICES"/>
  </r>
  <r>
    <n v="306138"/>
    <x v="33"/>
    <s v="2014-01-4121-4318-0000-000"/>
    <s v="DISTRICT COURT"/>
    <n v="200"/>
    <m/>
    <s v="EGBERT, G 137900023I"/>
    <d v="2014-01-24T00:00:00"/>
    <n v="200"/>
    <s v="PROFESSIONAL SERVICES"/>
  </r>
  <r>
    <n v="306138"/>
    <x v="33"/>
    <s v="2014-01-4121-4318-0000-000"/>
    <s v="DISTRICT COURT"/>
    <n v="200"/>
    <m/>
    <s v="ALSAIHATI, A 1479000"/>
    <d v="2014-01-10T00:00:00"/>
    <n v="200"/>
    <s v="PROFESSIONAL SERVICES"/>
  </r>
  <r>
    <n v="306138"/>
    <x v="33"/>
    <s v="2014-01-4121-4318-0000-000"/>
    <s v="DISTRICT COURT"/>
    <n v="200"/>
    <m/>
    <s v="CHRISTENSEN, T 14790"/>
    <d v="2014-01-24T00:00:00"/>
    <n v="200"/>
    <s v="PROFESSIONAL SERVICES"/>
  </r>
  <r>
    <n v="306138"/>
    <x v="33"/>
    <s v="2014-01-4121-4318-0000-000"/>
    <s v="DISTRICT COURT"/>
    <n v="200"/>
    <m/>
    <s v="ROBINSON, A 08790014"/>
    <d v="2014-01-24T00:00:00"/>
    <n v="200"/>
    <s v="PROFESSIONAL SERVICES"/>
  </r>
  <r>
    <n v="306138"/>
    <x v="33"/>
    <s v="2014-01-4121-4318-0000-000"/>
    <s v="DISTRICT COURT"/>
    <n v="200"/>
    <m/>
    <s v="DELGADO, K 147900004"/>
    <d v="2014-01-17T00:00:00"/>
    <n v="200"/>
    <s v="PROFESSIONAL SERVICES"/>
  </r>
  <r>
    <n v="306138"/>
    <x v="33"/>
    <s v="2014-01-4121-4318-0000-000"/>
    <s v="DISTRICT COURT"/>
    <n v="200"/>
    <m/>
    <s v="SCHROADER, T 1479000"/>
    <d v="2014-01-24T00:00:00"/>
    <n v="200"/>
    <s v="PROFESSIONAL SERVICES"/>
  </r>
  <r>
    <n v="306139"/>
    <x v="34"/>
    <s v="2013-01-4126-4310-0000-000"/>
    <s v="PUBLIC DEFENDER"/>
    <n v="141.69999999999999"/>
    <m/>
    <s v="163094 SOU VS WALLAC"/>
    <d v="2014-01-22T00:00:00"/>
    <n v="141.69999999999999"/>
    <s v="TRANSCRIPTS"/>
  </r>
  <r>
    <n v="306140"/>
    <x v="35"/>
    <s v="2014-01-4211-4310-0000-000"/>
    <s v="SHERIFF"/>
    <n v="182.48"/>
    <n v="83448"/>
    <n v="22243980723"/>
    <d v="2014-01-15T00:00:00"/>
    <n v="182.48"/>
    <s v="SHERIFF DEPT OPEN ORDER"/>
  </r>
  <r>
    <n v="306140"/>
    <x v="35"/>
    <s v="2014-55-4159-4270-0000-000"/>
    <s v="ICE SHEET"/>
    <n v="95.92"/>
    <m/>
    <n v="22179073018"/>
    <d v="2014-01-07T00:00:00"/>
    <n v="95.92"/>
    <s v="MONTHLY SERVICE"/>
  </r>
  <r>
    <n v="306140"/>
    <x v="35"/>
    <s v="2014-55-4159-4270-0000-000"/>
    <s v="ICE SHEET"/>
    <n v="1644.5"/>
    <m/>
    <n v="22102005343"/>
    <d v="2013-12-27T00:00:00"/>
    <n v="1644.5"/>
    <s v="MONTHLY SERVICE"/>
  </r>
  <r>
    <n v="306141"/>
    <x v="36"/>
    <s v="2013-01-4126-4310-0000-000"/>
    <s v="PUBLIC DEFENDER"/>
    <n v="2000"/>
    <m/>
    <s v="SOU VS BROWN, D"/>
    <d v="2013-09-03T00:00:00"/>
    <n v="2000"/>
    <s v="PROFESSIONAL SERVICES"/>
  </r>
  <r>
    <n v="306142"/>
    <x v="37"/>
    <s v="2014-01-4231-4250-0000-000"/>
    <s v="JAIL"/>
    <n v="36000"/>
    <m/>
    <n v="49312"/>
    <d v="2013-11-12T00:00:00"/>
    <n v="36000"/>
    <s v="2014 MAINTENANCE/SUPPORT"/>
  </r>
  <r>
    <n v="306143"/>
    <x v="38"/>
    <s v="2014-55-4159-4260-0000-000"/>
    <s v="ICE SHEET"/>
    <n v="262.5"/>
    <n v="83287"/>
    <n v="335964"/>
    <d v="2014-01-01T00:00:00"/>
    <n v="262.5"/>
    <s v="ICE SHEET OPEN ORDER"/>
  </r>
  <r>
    <n v="306144"/>
    <x v="39"/>
    <s v="2014-02-4581-4340-0000-000"/>
    <s v="LIBRARY"/>
    <n v="80"/>
    <m/>
    <n v="41690"/>
    <d v="2014-02-20T00:00:00"/>
    <n v="80"/>
    <s v="PERFORMANCE"/>
  </r>
  <r>
    <n v="306145"/>
    <x v="40"/>
    <s v="2014-02-4581-4340-0000-000"/>
    <s v="LIBRARY"/>
    <n v="84083.05"/>
    <m/>
    <s v="INVUS15728"/>
    <d v="2014-01-10T00:00:00"/>
    <n v="84083.05"/>
    <s v="ANNUAL MAINTENANCE"/>
  </r>
  <r>
    <n v="306146"/>
    <x v="41"/>
    <s v="2014-01-4211-4230-1144-000"/>
    <s v="SHERIFF"/>
    <n v="139.76"/>
    <m/>
    <s v="JAN/12-17/2014"/>
    <d v="2014-01-27T00:00:00"/>
    <n v="184.76"/>
    <s v="REIMB/TRAVEL EXPENSE/NV"/>
  </r>
  <r>
    <n v="306146"/>
    <x v="41"/>
    <s v="2014-01-4211-4230-1146-000"/>
    <s v="SHERIFF"/>
    <n v="45"/>
    <m/>
    <s v="JAN/12-17/2014"/>
    <d v="2014-01-27T00:00:00"/>
    <n v="184.76"/>
    <s v="REIMB/TRAVEL EXPENSE/NV"/>
  </r>
  <r>
    <n v="306147"/>
    <x v="42"/>
    <s v="2014-17-4254-4325-0000-000"/>
    <s v="ANIMAL SHELTER"/>
    <n v="30"/>
    <m/>
    <n v="31422"/>
    <d v="2014-01-24T00:00:00"/>
    <n v="30"/>
    <s v="ANIMAL SURGICAL SERVICES"/>
  </r>
  <r>
    <n v="306148"/>
    <x v="43"/>
    <s v="2014-01-4441-4480-0000-000"/>
    <s v="GARAGE"/>
    <n v="222.21"/>
    <n v="83393"/>
    <s v="OG066864"/>
    <d v="2014-01-23T00:00:00"/>
    <n v="222.21"/>
    <s v="GARAGE DEPT OPEN ORDER"/>
  </r>
  <r>
    <n v="306148"/>
    <x v="43"/>
    <s v="2014-01-4441-4480-0000-000"/>
    <s v="GARAGE"/>
    <n v="33.18"/>
    <n v="83393"/>
    <s v="OG065777"/>
    <d v="2014-01-08T00:00:00"/>
    <n v="33.18"/>
    <s v="GARAGE DEPT OPEN ORDER"/>
  </r>
  <r>
    <n v="306148"/>
    <x v="43"/>
    <s v="2014-01-4441-4480-0000-000"/>
    <s v="GARAGE"/>
    <n v="10.52"/>
    <n v="83393"/>
    <s v="OG065907"/>
    <d v="2014-01-10T00:00:00"/>
    <n v="10.52"/>
    <s v="GARAGE DEPT OPEN ORDER"/>
  </r>
  <r>
    <n v="306148"/>
    <x v="43"/>
    <s v="2014-01-4441-4480-0000-000"/>
    <s v="GARAGE"/>
    <n v="37.07"/>
    <n v="83393"/>
    <s v="OG066036"/>
    <d v="2014-01-13T00:00:00"/>
    <n v="37.07"/>
    <s v="GARAGE DEPT OPEN ORDER"/>
  </r>
  <r>
    <n v="306149"/>
    <x v="44"/>
    <s v="2014-01-4441-4480-0000-000"/>
    <s v="GARAGE"/>
    <n v="330.09"/>
    <n v="83394"/>
    <n v="80064577"/>
    <d v="2014-01-17T00:00:00"/>
    <n v="330.09"/>
    <s v="GARAGE DEPT OPEN ORDER"/>
  </r>
  <r>
    <n v="306150"/>
    <x v="45"/>
    <s v="2014-12-0000-2700-4265-000"/>
    <s v="NON-DEPARTMENTAL/TRU"/>
    <n v="11.73"/>
    <m/>
    <n v="253633196"/>
    <d v="2014-01-23T00:00:00"/>
    <n v="11.73"/>
    <s v="POSTAGE"/>
  </r>
  <r>
    <n v="306150"/>
    <x v="45"/>
    <s v="2014-01-4145-4310-0000-000"/>
    <s v="ATTORNEY - CRIMINAL"/>
    <n v="32.75"/>
    <m/>
    <n v="253653221"/>
    <d v="2014-01-23T00:00:00"/>
    <n v="32.75"/>
    <s v="POSTAGE"/>
  </r>
  <r>
    <n v="306151"/>
    <x v="46"/>
    <s v="2014-02-4581-4340-0000-000"/>
    <s v="LIBRARY"/>
    <n v="103.5"/>
    <n v="83689"/>
    <n v="13900024330"/>
    <d v="2014-01-16T00:00:00"/>
    <n v="103.5"/>
    <s v="LIBRARY OPEN ORDER"/>
  </r>
  <r>
    <n v="306152"/>
    <x v="47"/>
    <s v="2014-01-4126-4310-0000-000"/>
    <s v="PUBLIC DEFENDER"/>
    <n v="72"/>
    <m/>
    <n v="39522"/>
    <d v="2014-01-24T00:00:00"/>
    <n v="72"/>
    <s v="PROFESSIONAL SERVICES"/>
  </r>
  <r>
    <n v="306152"/>
    <x v="47"/>
    <s v="2014-01-4126-4310-0000-000"/>
    <s v="PUBLIC DEFENDER"/>
    <n v="96"/>
    <m/>
    <n v="39514"/>
    <d v="2014-01-24T00:00:00"/>
    <n v="96"/>
    <s v="PROFESSIONAL SERVICES"/>
  </r>
  <r>
    <n v="306152"/>
    <x v="47"/>
    <s v="2013-01-4126-4310-0000-000"/>
    <s v="PUBLIC DEFENDER"/>
    <n v="520"/>
    <m/>
    <n v="39360"/>
    <d v="2013-12-24T00:00:00"/>
    <n v="520"/>
    <s v="PROFESSIONAL SERVICES"/>
  </r>
  <r>
    <n v="306152"/>
    <x v="47"/>
    <s v="2014-01-4126-4310-0000-000"/>
    <s v="PUBLIC DEFENDER"/>
    <n v="120"/>
    <m/>
    <n v="39468"/>
    <d v="2014-01-17T00:00:00"/>
    <n v="120"/>
    <s v="PROFESSIONAL SERVICES"/>
  </r>
  <r>
    <n v="306152"/>
    <x v="47"/>
    <s v="2014-01-4126-4310-0000-000"/>
    <s v="PUBLIC DEFENDER"/>
    <n v="72"/>
    <m/>
    <n v="39480"/>
    <d v="2014-01-17T00:00:00"/>
    <n v="72"/>
    <s v="PROFESSIONAL SERVICES"/>
  </r>
  <r>
    <n v="306153"/>
    <x v="48"/>
    <s v="2014-11-0000-2400-4650-000"/>
    <s v="NON-DEPARTMENTAL/TRU"/>
    <n v="401.3"/>
    <n v="83473"/>
    <n v="157590"/>
    <d v="2014-01-27T00:00:00"/>
    <n v="401.3"/>
    <s v="JAIL DEPT OPEN ORDER"/>
  </r>
  <r>
    <n v="306153"/>
    <x v="48"/>
    <s v="2014-11-0000-2400-4650-000"/>
    <s v="NON-DEPARTMENTAL/TRU"/>
    <n v="239.73"/>
    <n v="83473"/>
    <n v="154771"/>
    <d v="2014-01-10T00:00:00"/>
    <n v="239.73"/>
    <s v="JAIL DEPT OPEN ORDER"/>
  </r>
  <r>
    <n v="306153"/>
    <x v="48"/>
    <s v="2014-11-0000-2400-4650-000"/>
    <s v="NON-DEPARTMENTAL/TRU"/>
    <n v="263.07"/>
    <n v="83473"/>
    <n v="154249"/>
    <d v="2014-01-08T00:00:00"/>
    <n v="263.07"/>
    <s v="JAIL DEPT OPEN ORDER"/>
  </r>
  <r>
    <n v="306154"/>
    <x v="49"/>
    <s v="2014-01-4441-4480-0000-000"/>
    <s v="GARAGE"/>
    <n v="5.0999999999999996"/>
    <n v="83395"/>
    <n v="391138"/>
    <d v="2014-01-15T00:00:00"/>
    <n v="5.0999999999999996"/>
    <s v="GARAGE DEPT OPEN ORDER"/>
  </r>
  <r>
    <n v="306154"/>
    <x v="49"/>
    <s v="2014-01-4441-4480-0000-000"/>
    <s v="GARAGE"/>
    <n v="25.5"/>
    <n v="83395"/>
    <n v="391133"/>
    <d v="2014-01-15T00:00:00"/>
    <n v="25.5"/>
    <s v="GARAGE DEPT OPEN ORDER"/>
  </r>
  <r>
    <n v="306154"/>
    <x v="49"/>
    <s v="2014-01-4441-4480-0000-000"/>
    <s v="GARAGE"/>
    <n v="87.9"/>
    <n v="83395"/>
    <n v="390989"/>
    <d v="2014-01-14T00:00:00"/>
    <n v="87.9"/>
    <s v="GARAGE DEPT OPEN ORDER"/>
  </r>
  <r>
    <n v="306154"/>
    <x v="49"/>
    <s v="2014-01-4441-4480-0000-000"/>
    <s v="GARAGE"/>
    <n v="45"/>
    <n v="83395"/>
    <n v="390974"/>
    <d v="2014-01-14T00:00:00"/>
    <n v="45"/>
    <s v="GARAGE DEPT OPEN ORDER"/>
  </r>
  <r>
    <n v="306154"/>
    <x v="49"/>
    <s v="2014-01-4441-4480-0000-000"/>
    <s v="GARAGE"/>
    <n v="6.23"/>
    <n v="83395"/>
    <n v="390970"/>
    <d v="2014-01-14T00:00:00"/>
    <n v="6.23"/>
    <s v="GARAGE DEPT OPEN ORDER"/>
  </r>
  <r>
    <n v="306154"/>
    <x v="49"/>
    <s v="2014-01-4441-4480-0000-000"/>
    <s v="GARAGE"/>
    <n v="185.52"/>
    <n v="83395"/>
    <n v="389461"/>
    <d v="2014-01-02T00:00:00"/>
    <n v="185.52"/>
    <s v="GARAGE DEPT OPEN ORDER"/>
  </r>
  <r>
    <n v="306154"/>
    <x v="49"/>
    <s v="2014-01-4441-4480-0000-000"/>
    <s v="GARAGE"/>
    <n v="255.7"/>
    <n v="83395"/>
    <n v="390775"/>
    <d v="2014-01-13T00:00:00"/>
    <n v="255.7"/>
    <s v="GARAGE DEPT OPEN ORDER"/>
  </r>
  <r>
    <n v="306154"/>
    <x v="49"/>
    <s v="2014-01-4441-4480-0000-000"/>
    <s v="GARAGE"/>
    <n v="38.159999999999997"/>
    <n v="83395"/>
    <n v="390593"/>
    <d v="2014-01-10T00:00:00"/>
    <n v="38.159999999999997"/>
    <s v="GARAGE DEPT OPEN ORDER"/>
  </r>
  <r>
    <n v="306154"/>
    <x v="49"/>
    <s v="2014-01-4441-4480-0000-000"/>
    <s v="GARAGE"/>
    <n v="242.18"/>
    <n v="83395"/>
    <n v="390496"/>
    <d v="2014-01-10T00:00:00"/>
    <n v="242.18"/>
    <s v="GARAGE DEPT OPEN ORDER"/>
  </r>
  <r>
    <n v="306154"/>
    <x v="49"/>
    <s v="2014-01-4441-4480-0000-000"/>
    <s v="GARAGE"/>
    <n v="43.72"/>
    <n v="83395"/>
    <n v="390046"/>
    <d v="2014-01-07T00:00:00"/>
    <n v="43.72"/>
    <s v="GARAGE DEPT OPEN ORDER"/>
  </r>
  <r>
    <n v="306154"/>
    <x v="49"/>
    <s v="2014-01-4441-4480-0000-000"/>
    <s v="GARAGE"/>
    <n v="79.900000000000006"/>
    <n v="83395"/>
    <n v="390943"/>
    <d v="2014-01-14T00:00:00"/>
    <n v="79.900000000000006"/>
    <s v="GARAGE DEPT OPEN ORDER"/>
  </r>
  <r>
    <n v="306155"/>
    <x v="50"/>
    <s v="2014-04-4312-4480-0000-122"/>
    <s v="HEALTH DEPARTMENT"/>
    <n v="2025"/>
    <n v="83753"/>
    <n v="31538170"/>
    <d v="2014-01-20T00:00:00"/>
    <n v="2025"/>
    <s v="VACCINE"/>
  </r>
  <r>
    <n v="306155"/>
    <x v="50"/>
    <s v="2014-04-4312-4480-0000-122"/>
    <s v="HEALTH DEPARTMENT"/>
    <n v="-39.6"/>
    <n v="83753"/>
    <n v="31538170"/>
    <d v="2014-01-20T00:00:00"/>
    <n v="-39.6"/>
    <s v="DISCOUNT"/>
  </r>
  <r>
    <n v="306156"/>
    <x v="51"/>
    <s v="2014-01-4211-4280-0000-000"/>
    <s v="SHERIFF"/>
    <n v="42.35"/>
    <n v="83456"/>
    <n v="1000000005332610"/>
    <d v="2014-01-16T00:00:00"/>
    <n v="42.35"/>
    <s v="SHERIFF DEPT OPEN ORDER"/>
  </r>
  <r>
    <n v="306156"/>
    <x v="51"/>
    <s v="2014-01-4255-4280-0000-000"/>
    <s v="HOMELAND SECURITY"/>
    <n v="127.03"/>
    <n v="83421"/>
    <n v="1000000005336100"/>
    <d v="2014-01-16T00:00:00"/>
    <n v="127.03"/>
    <s v="EMERGENCY MNGT DEPT OPEN ORDER"/>
  </r>
  <r>
    <n v="306157"/>
    <x v="52"/>
    <s v="2014-01-4560-4431-0000-824"/>
    <s v="RECREATION FACILITIE"/>
    <n v="501.8"/>
    <n v="83653"/>
    <n v="517125"/>
    <d v="2014-01-17T00:00:00"/>
    <n v="501.8"/>
    <s v="RECREATION FACILITIES ADMIN DE"/>
  </r>
  <r>
    <n v="306157"/>
    <x v="52"/>
    <s v="2014-01-4560-4431-0000-824"/>
    <s v="RECREATION FACILITIE"/>
    <n v="618"/>
    <n v="83653"/>
    <n v="517126"/>
    <d v="2014-01-17T00:00:00"/>
    <n v="618"/>
    <s v="RECREATION FACILITIES ADMIN DE"/>
  </r>
  <r>
    <n v="306158"/>
    <x v="53"/>
    <s v="2014-04-4312-4480-0000-208"/>
    <s v="HEALTH DEPARTMENT"/>
    <n v="315.66000000000003"/>
    <n v="83594"/>
    <n v="41649"/>
    <d v="2014-01-10T00:00:00"/>
    <n v="315.66000000000003"/>
    <s v="HEALTH DEPT OPEN ORDER"/>
  </r>
  <r>
    <n v="306159"/>
    <x v="54"/>
    <s v="2013-01-4231-4260-0000-000"/>
    <s v="JAIL"/>
    <n v="9.1300000000000008"/>
    <m/>
    <n v="410382"/>
    <d v="2013-12-05T00:00:00"/>
    <n v="9.1300000000000008"/>
    <s v="BUILDING MAINTENANCE"/>
  </r>
  <r>
    <n v="306160"/>
    <x v="55"/>
    <s v="2014-01-4415-4549-0000-000"/>
    <s v="STORM WATER MANAGEME"/>
    <n v="2930"/>
    <m/>
    <n v="20131496"/>
    <d v="2014-01-02T00:00:00"/>
    <n v="2930"/>
    <s v="WEBER COUNTY TRANSPORTATION MA"/>
  </r>
  <r>
    <n v="306161"/>
    <x v="56"/>
    <s v="2014-04-4312-4480-0000-109"/>
    <s v="HEALTH DEPARTMENT"/>
    <n v="64.06"/>
    <n v="83632"/>
    <n v="41660"/>
    <d v="2014-01-21T00:00:00"/>
    <n v="64.06"/>
    <s v="HEALTH DEPT OPEN ORDER"/>
  </r>
  <r>
    <n v="306161"/>
    <x v="56"/>
    <s v="2014-04-4312-4480-0000-109"/>
    <s v="HEALTH DEPARTMENT"/>
    <n v="30.51"/>
    <n v="83632"/>
    <n v="41655"/>
    <d v="2014-01-16T00:00:00"/>
    <n v="30.51"/>
    <s v="HEALTH DEPT OPEN ORDER"/>
  </r>
  <r>
    <n v="306161"/>
    <x v="56"/>
    <s v="2014-04-4312-4480-0000-109"/>
    <s v="HEALTH DEPARTMENT"/>
    <n v="3.99"/>
    <n v="83632"/>
    <n v="41655"/>
    <d v="2014-01-16T00:00:00"/>
    <n v="3.99"/>
    <s v="HEALTH DEPT OPEN ORDER"/>
  </r>
  <r>
    <n v="306162"/>
    <x v="57"/>
    <s v="2014-01-4231-4260-0000-000"/>
    <s v="JAIL"/>
    <n v="27.09"/>
    <n v="83491"/>
    <n v="2011973"/>
    <d v="2014-01-17T00:00:00"/>
    <n v="27.09"/>
    <s v="JAIL DEPT OPEN ORDER"/>
  </r>
  <r>
    <n v="306162"/>
    <x v="57"/>
    <s v="2014-56-4642-4260-0000-000"/>
    <s v="GOLDEN SPIKE EVENTS"/>
    <n v="99"/>
    <n v="83562"/>
    <n v="6255052"/>
    <d v="2014-01-03T00:00:00"/>
    <n v="99"/>
    <s v="GOLDEN SPIKE EVENTS CENTER"/>
  </r>
  <r>
    <n v="306162"/>
    <x v="57"/>
    <s v="2014-56-4642-4260-0000-000"/>
    <s v="GOLDEN SPIKE EVENTS"/>
    <n v="35.700000000000003"/>
    <n v="83562"/>
    <n v="5250200"/>
    <d v="2014-01-17T00:00:00"/>
    <n v="35.700000000000003"/>
    <s v="GOLDEN SPIKE EVENTS CENTER"/>
  </r>
  <r>
    <n v="306162"/>
    <x v="57"/>
    <s v="2014-01-4231-4260-0000-000"/>
    <s v="JAIL"/>
    <n v="37.92"/>
    <n v="83491"/>
    <n v="7031546"/>
    <d v="2014-01-22T00:00:00"/>
    <n v="37.92"/>
    <s v="JAIL DEPT OPEN ORDER"/>
  </r>
  <r>
    <n v="306163"/>
    <x v="58"/>
    <s v="2014-01-4441-4480-0000-000"/>
    <s v="GARAGE"/>
    <n v="77.7"/>
    <n v="83398"/>
    <d v="3384-06-17T00:00:00"/>
    <d v="2014-01-17T00:00:00"/>
    <n v="77.7"/>
    <s v="GARAGE DEPT OPEN ORDER"/>
  </r>
  <r>
    <n v="306163"/>
    <x v="58"/>
    <s v="2014-01-4441-4480-0000-000"/>
    <s v="GARAGE"/>
    <n v="77.7"/>
    <n v="83398"/>
    <n v="540387"/>
    <d v="2014-01-10T00:00:00"/>
    <n v="77.7"/>
    <s v="GARAGE DEPT OPEN ORDER"/>
  </r>
  <r>
    <n v="306163"/>
    <x v="58"/>
    <s v="2014-21-4183-4750-1373-552"/>
    <s v="PUBLIC WORKS"/>
    <n v="56.08"/>
    <m/>
    <n v="541080"/>
    <d v="2014-01-14T00:00:00"/>
    <n v="56.08"/>
    <s v="REPAIRS"/>
  </r>
  <r>
    <n v="306163"/>
    <x v="58"/>
    <s v="2014-21-4183-4750-1373-552"/>
    <s v="PUBLIC WORKS"/>
    <n v="361.04"/>
    <m/>
    <n v="540166"/>
    <d v="2014-01-09T00:00:00"/>
    <n v="361.04"/>
    <s v="REPAIRS"/>
  </r>
  <r>
    <n v="306163"/>
    <x v="58"/>
    <s v="2014-21-4183-4750-1373-552"/>
    <s v="PUBLIC WORKS"/>
    <n v="4700"/>
    <n v="83641"/>
    <n v="541938"/>
    <d v="2014-01-16T00:00:00"/>
    <n v="4700"/>
    <s v="ENGINEERING DEPT OPEN ORDER"/>
  </r>
  <r>
    <n v="306164"/>
    <x v="59"/>
    <s v="2013-02-4581-4260-0000-000"/>
    <s v="LIBRARY"/>
    <n v="600.96"/>
    <n v="83090"/>
    <n v="129392702"/>
    <d v="2014-01-13T00:00:00"/>
    <n v="600.96"/>
    <s v="BUILDING MAINTENANCE"/>
  </r>
  <r>
    <n v="306164"/>
    <x v="59"/>
    <s v="2013-02-4581-4260-0000-000"/>
    <s v="LIBRARY"/>
    <n v="675.44"/>
    <n v="83090"/>
    <n v="129392701"/>
    <d v="2013-12-20T00:00:00"/>
    <n v="1169.76"/>
    <s v="BUILDING MAINTENANCE"/>
  </r>
  <r>
    <n v="306164"/>
    <x v="59"/>
    <s v="2013-02-4581-4260-0000-000"/>
    <s v="LIBRARY"/>
    <n v="494.32"/>
    <n v="83090"/>
    <n v="129392701"/>
    <d v="2013-12-20T00:00:00"/>
    <n v="1169.76"/>
    <s v="BUILDING MAINTENANCE"/>
  </r>
  <r>
    <n v="306165"/>
    <x v="60"/>
    <s v="2013-01-4134-4549-0000-000"/>
    <s v="HUMAN RESOURCES"/>
    <n v="360"/>
    <m/>
    <n v="201312022"/>
    <d v="2013-12-31T00:00:00"/>
    <n v="360"/>
    <s v="PROFESSIONAL SERVICES"/>
  </r>
  <r>
    <n v="306166"/>
    <x v="61"/>
    <s v="2013-01-4126-4310-0000-000"/>
    <s v="PUBLIC DEFENDER"/>
    <n v="1312.5"/>
    <m/>
    <s v="SOU V VALDEZ, J"/>
    <d v="2013-02-15T00:00:00"/>
    <n v="1312.5"/>
    <s v="PROFESSIONAL SERVICES"/>
  </r>
  <r>
    <n v="306167"/>
    <x v="62"/>
    <s v="2014-08-4411-4410-0000-000"/>
    <s v="ROAD &amp; HIGHWAYS"/>
    <n v="6.69"/>
    <n v="83360"/>
    <n v="282610"/>
    <d v="2014-01-15T00:00:00"/>
    <n v="6.69"/>
    <s v="ROADS DEPT OPEN ORDER"/>
  </r>
  <r>
    <n v="306168"/>
    <x v="63"/>
    <s v="2014-01-4441-4480-0000-000"/>
    <s v="GARAGE"/>
    <n v="43.98"/>
    <n v="83399"/>
    <d v="3141-09-19T00:00:00"/>
    <d v="2014-01-13T00:00:00"/>
    <n v="43.98"/>
    <s v="GARAGE DEPT OPEN ORDER"/>
  </r>
  <r>
    <n v="306169"/>
    <x v="64"/>
    <s v="2013-02-4581-4340-0000-000"/>
    <s v="LIBRARY"/>
    <n v="80"/>
    <m/>
    <s v="DEC/07-28/2013"/>
    <d v="2013-12-30T00:00:00"/>
    <n v="80"/>
    <s v="INSTRUCTOR FEES"/>
  </r>
  <r>
    <n v="306170"/>
    <x v="65"/>
    <s v="2014-02-4581-4260-0000-000"/>
    <s v="LIBRARY"/>
    <n v="120.47"/>
    <n v="83413"/>
    <n v="2258"/>
    <d v="2014-01-21T00:00:00"/>
    <n v="120.47"/>
    <s v="LIBRARY OPEN ORDER"/>
  </r>
  <r>
    <n v="306171"/>
    <x v="66"/>
    <s v="2014-01-4161-4260-0000-718"/>
    <s v="PROPERTY MANAGEMENT"/>
    <n v="180"/>
    <m/>
    <s v="14U045501"/>
    <d v="2014-01-23T00:00:00"/>
    <n v="180"/>
    <s v="BOILER INSPECTION/PERMIT"/>
  </r>
  <r>
    <n v="306172"/>
    <x v="67"/>
    <s v="2014-01-4441-4480-0000-000"/>
    <s v="GARAGE"/>
    <n v="702.15"/>
    <n v="83676"/>
    <n v="9302183460"/>
    <d v="2014-01-17T00:00:00"/>
    <n v="702.15"/>
    <s v="GARAGE DEPT OPEN ORDER"/>
  </r>
  <r>
    <n v="306173"/>
    <x v="68"/>
    <s v="2014-01-4145-4240-0000-000"/>
    <s v="ATTORNEY - CRIMINAL"/>
    <n v="70"/>
    <m/>
    <s v="SU031290"/>
    <d v="2014-01-13T00:00:00"/>
    <n v="70"/>
    <s v="MAINTENANCE AGREEMENT"/>
  </r>
  <r>
    <n v="306173"/>
    <x v="68"/>
    <s v="2013-01-4141-4250-0000-000"/>
    <s v="CLERK/AUDITOR"/>
    <n v="142.58000000000001"/>
    <m/>
    <s v="EA501585"/>
    <d v="2014-01-22T00:00:00"/>
    <n v="142.58000000000001"/>
    <s v="MONTHLY MAINTENANCE"/>
  </r>
  <r>
    <n v="306173"/>
    <x v="68"/>
    <s v="2014-04-4312-4240-0000-047"/>
    <s v="HEALTH DEPARTMENT"/>
    <n v="412.5"/>
    <m/>
    <s v="EA498603"/>
    <d v="2014-01-10T00:00:00"/>
    <n v="412.5"/>
    <s v="MAINTENANCE AGREEMENT"/>
  </r>
  <r>
    <n v="306173"/>
    <x v="68"/>
    <s v="2014-01-4145-4240-0000-000"/>
    <s v="ATTORNEY - CRIMINAL"/>
    <n v="67.41"/>
    <m/>
    <s v="EA499710"/>
    <d v="2014-01-16T00:00:00"/>
    <n v="67.41"/>
    <s v="MAINTENANCE AGREEMENT"/>
  </r>
  <r>
    <n v="306174"/>
    <x v="69"/>
    <s v="2014-02-4581-4260-0000-000"/>
    <s v="LIBRARY"/>
    <n v="105"/>
    <m/>
    <s v="SR130404"/>
    <d v="2014-01-21T00:00:00"/>
    <n v="105"/>
    <s v="PUSH/ICE MELT"/>
  </r>
  <r>
    <n v="306174"/>
    <x v="69"/>
    <s v="2014-02-4581-4260-0000-000"/>
    <s v="LIBRARY"/>
    <n v="315"/>
    <m/>
    <s v="SR130392"/>
    <d v="2014-01-15T00:00:00"/>
    <n v="315"/>
    <s v="BUILDING MAINTENANCE"/>
  </r>
  <r>
    <n v="306175"/>
    <x v="70"/>
    <s v="2013-55-4159-4260-0000-000"/>
    <s v="ICE SHEET"/>
    <n v="300.3"/>
    <m/>
    <n v="23026"/>
    <d v="2013-12-23T00:00:00"/>
    <n v="300.3"/>
    <s v="BUILDING MAINTENANCE"/>
  </r>
  <r>
    <n v="306176"/>
    <x v="71"/>
    <s v="2014-04-4312-4480-0000-208"/>
    <s v="HEALTH DEPARTMENT"/>
    <n v="153.35"/>
    <n v="83595"/>
    <n v="421"/>
    <d v="2014-01-09T00:00:00"/>
    <n v="153.35"/>
    <s v="HEALTH DEPT OPEN ORDER"/>
  </r>
  <r>
    <n v="306177"/>
    <x v="72"/>
    <s v="2013-04-4312-4340-0000-017"/>
    <s v="HEALTH DEPARTMENT"/>
    <n v="65"/>
    <m/>
    <n v="13235057843"/>
    <d v="2014-01-05T00:00:00"/>
    <n v="65"/>
    <s v="MEDICAL SERVICES"/>
  </r>
  <r>
    <n v="306177"/>
    <x v="72"/>
    <s v="2013-01-4231-4321-0000-000"/>
    <s v="JAIL"/>
    <n v="308.38"/>
    <m/>
    <s v="FA132115985012 TALBO"/>
    <d v="2013-05-15T00:00:00"/>
    <n v="308.38"/>
    <s v="MEDICAL SERVICES"/>
  </r>
  <r>
    <n v="306178"/>
    <x v="73"/>
    <s v="2014-63-4139-4525-0000-000"/>
    <s v="RISK MANAGEMENT"/>
    <n v="200"/>
    <m/>
    <s v="12951102875 STOREY,"/>
    <d v="2014-01-14T00:00:00"/>
    <n v="200"/>
    <s v="MEDICAL SERVICES"/>
  </r>
  <r>
    <n v="306178"/>
    <x v="73"/>
    <s v="2014-63-4139-4525-0000-000"/>
    <s v="RISK MANAGEMENT"/>
    <n v="300"/>
    <m/>
    <s v="12951102887 STOREY,"/>
    <d v="2014-01-21T00:00:00"/>
    <n v="300"/>
    <s v="MEDICAL SERVICES"/>
  </r>
  <r>
    <n v="306179"/>
    <x v="74"/>
    <s v="2014-01-4231-4260-0000-000"/>
    <s v="JAIL"/>
    <n v="140"/>
    <n v="83485"/>
    <n v="14623"/>
    <d v="2014-01-15T00:00:00"/>
    <n v="140"/>
    <s v="JAIL DEPT OPEN ORDER"/>
  </r>
  <r>
    <n v="306180"/>
    <x v="75"/>
    <s v="2014-01-4231-4250-0000-000"/>
    <s v="JAIL"/>
    <n v="170"/>
    <n v="83489"/>
    <s v="I097282"/>
    <d v="2014-01-21T00:00:00"/>
    <n v="170"/>
    <s v="JAIL DEPT OPEN ORDER"/>
  </r>
  <r>
    <n v="306180"/>
    <x v="75"/>
    <s v="2014-01-4231-4250-0000-000"/>
    <s v="JAIL"/>
    <n v="-145.75"/>
    <n v="83489"/>
    <s v="R008153"/>
    <d v="2014-01-03T00:00:00"/>
    <n v="-145.75"/>
    <s v="CREDIT"/>
  </r>
  <r>
    <n v="306180"/>
    <x v="75"/>
    <s v="2014-01-4231-4250-0000-000"/>
    <s v="JAIL"/>
    <n v="38.61"/>
    <n v="83489"/>
    <s v="I097118"/>
    <d v="2014-01-08T00:00:00"/>
    <n v="38.61"/>
    <s v="JAIL DEPT OPEN ORDER"/>
  </r>
  <r>
    <n v="306181"/>
    <x v="76"/>
    <s v="2013-02-4581-4260-0000-000"/>
    <s v="LIBRARY"/>
    <n v="270"/>
    <m/>
    <s v="LB86047"/>
    <d v="2014-01-09T00:00:00"/>
    <n v="270"/>
    <s v="BUILDING MAINTENANCE"/>
  </r>
  <r>
    <n v="306181"/>
    <x v="76"/>
    <s v="2013-02-4581-4260-0000-000"/>
    <s v="LIBRARY"/>
    <n v="2807.14"/>
    <m/>
    <s v="RH85955"/>
    <d v="2014-01-09T00:00:00"/>
    <n v="2807.14"/>
    <s v="BUILDING MAINTENANCE"/>
  </r>
  <r>
    <n v="306182"/>
    <x v="77"/>
    <s v="2014-17-4254-4325-0000-000"/>
    <s v="ANIMAL SHELTER"/>
    <n v="30"/>
    <m/>
    <n v="24351"/>
    <d v="2014-01-14T00:00:00"/>
    <n v="30"/>
    <s v="ANIMAL SURGICAL SERVICES"/>
  </r>
  <r>
    <n v="306183"/>
    <x v="78"/>
    <s v="2014-01-4231-4260-0000-000"/>
    <s v="JAIL"/>
    <n v="52.03"/>
    <n v="83488"/>
    <s v="UT04345662"/>
    <d v="2014-01-27T00:00:00"/>
    <n v="52.03"/>
    <s v="JAIL DEPT OPEN ORDER"/>
  </r>
  <r>
    <n v="306184"/>
    <x v="79"/>
    <s v="2014-01-4141-4240-0000-000"/>
    <s v="CLERK/AUDITOR"/>
    <n v="25.11"/>
    <m/>
    <n v="11655801011814"/>
    <d v="2014-01-18T00:00:00"/>
    <n v="25.11"/>
    <s v="EQUIPMENT RENTAL/WATER"/>
  </r>
  <r>
    <n v="306185"/>
    <x v="80"/>
    <s v="2014-55-4159-4270-0000-000"/>
    <s v="ICE SHEET"/>
    <n v="40"/>
    <m/>
    <n v="842689"/>
    <d v="2014-01-01T00:00:00"/>
    <n v="40"/>
    <s v="MONITORING"/>
  </r>
  <r>
    <n v="306186"/>
    <x v="81"/>
    <s v="2014-08-4411-4250-0000-000"/>
    <s v="ROAD &amp; HIGHWAYS"/>
    <n v="-921.66"/>
    <n v="83592"/>
    <s v="CM741125"/>
    <d v="2014-01-13T00:00:00"/>
    <n v="-921.66"/>
    <s v="CREDIT"/>
  </r>
  <r>
    <n v="306186"/>
    <x v="81"/>
    <s v="2014-08-4411-4250-0000-000"/>
    <s v="ROAD &amp; HIGHWAYS"/>
    <n v="921.66"/>
    <n v="83592"/>
    <n v="741125"/>
    <d v="2013-12-16T00:00:00"/>
    <n v="921.66"/>
    <s v="EQUIPMENT MAINTENANCE"/>
  </r>
  <r>
    <n v="306186"/>
    <x v="81"/>
    <s v="2014-08-4411-4250-0000-000"/>
    <s v="ROAD &amp; HIGHWAYS"/>
    <n v="-10.32"/>
    <n v="83592"/>
    <s v="CM743926"/>
    <d v="2014-01-20T00:00:00"/>
    <n v="-10.32"/>
    <s v="CREDIT"/>
  </r>
  <r>
    <n v="306186"/>
    <x v="81"/>
    <s v="2014-08-4411-4250-0000-000"/>
    <s v="ROAD &amp; HIGHWAYS"/>
    <n v="2076.19"/>
    <n v="83592"/>
    <n v="744305"/>
    <d v="2014-01-16T00:00:00"/>
    <n v="2076.19"/>
    <s v="CLUSTER FOR TRUCK"/>
  </r>
  <r>
    <n v="306186"/>
    <x v="81"/>
    <s v="2014-08-4411-4250-0000-000"/>
    <s v="ROAD &amp; HIGHWAYS"/>
    <n v="-269.63"/>
    <n v="83592"/>
    <s v="CM741227"/>
    <d v="2013-12-26T00:00:00"/>
    <n v="-269.63"/>
    <s v="CREDIT"/>
  </r>
  <r>
    <n v="306186"/>
    <x v="81"/>
    <s v="2014-08-4411-4250-0000-000"/>
    <s v="ROAD &amp; HIGHWAYS"/>
    <n v="269.63"/>
    <n v="83592"/>
    <d v="3929-05-29T00:00:00"/>
    <d v="2013-12-20T00:00:00"/>
    <n v="269.63"/>
    <s v="EQUIPMENT MAINTENANCE"/>
  </r>
  <r>
    <n v="306186"/>
    <x v="81"/>
    <s v="2014-08-4411-4250-0000-000"/>
    <s v="ROAD &amp; HIGHWAYS"/>
    <n v="-804.04"/>
    <n v="83592"/>
    <s v="CM741644"/>
    <d v="2014-01-20T00:00:00"/>
    <n v="-804.04"/>
    <s v="CREDIT"/>
  </r>
  <r>
    <n v="306186"/>
    <x v="81"/>
    <s v="2014-08-4411-4250-0000-000"/>
    <s v="ROAD &amp; HIGHWAYS"/>
    <n v="10.32"/>
    <n v="83592"/>
    <n v="743926"/>
    <d v="2014-01-14T00:00:00"/>
    <n v="10.32"/>
    <s v="EQUIPMENT MAINTENANCE"/>
  </r>
  <r>
    <n v="306187"/>
    <x v="82"/>
    <s v="2013-04-4312-4260-0000-101"/>
    <s v="HEALTH DEPARTMENT"/>
    <n v="2170"/>
    <n v="83174"/>
    <n v="160656"/>
    <d v="2013-12-31T00:00:00"/>
    <n v="2370"/>
    <s v="WINDOWS"/>
  </r>
  <r>
    <n v="306187"/>
    <x v="82"/>
    <s v="2013-04-4312-4260-0000-101"/>
    <s v="HEALTH DEPARTMENT"/>
    <n v="200"/>
    <n v="83174"/>
    <n v="160656"/>
    <d v="2013-12-31T00:00:00"/>
    <n v="2370"/>
    <s v="WINDOWS"/>
  </r>
  <r>
    <n v="306188"/>
    <x v="83"/>
    <s v="2014-59-4257-4310-0000-000"/>
    <s v="CONSOLIDATED DISPATC"/>
    <n v="241.86"/>
    <m/>
    <n v="88368097"/>
    <d v="2014-01-22T00:00:00"/>
    <n v="241.86"/>
    <s v="CALENDARS"/>
  </r>
  <r>
    <n v="306189"/>
    <x v="84"/>
    <s v="2014-08-4411-4410-0000-000"/>
    <s v="ROAD &amp; HIGHWAYS"/>
    <n v="6377.43"/>
    <n v="83371"/>
    <n v="71093767"/>
    <d v="2014-01-09T00:00:00"/>
    <n v="6377.43"/>
    <s v="ROAD DEPT OPEN ORDER"/>
  </r>
  <r>
    <n v="306189"/>
    <x v="84"/>
    <s v="2014-08-4411-4410-0000-000"/>
    <s v="ROAD &amp; HIGHWAYS"/>
    <n v="2315.31"/>
    <n v="83371"/>
    <n v="71098269"/>
    <d v="2014-01-13T00:00:00"/>
    <n v="2315.31"/>
    <s v="ROAD DEPT OPEN ORDER"/>
  </r>
  <r>
    <n v="306190"/>
    <x v="85"/>
    <s v="2013-52-4530-4550-0000-000"/>
    <s v="RAMP TAX"/>
    <n v="17682"/>
    <m/>
    <s v="MUNICIPAL"/>
    <d v="2014-01-24T00:00:00"/>
    <n v="17682"/>
    <s v="2013 RAMP GRANT FUNDS"/>
  </r>
  <r>
    <n v="306191"/>
    <x v="86"/>
    <s v="2014-04-4312-4480-0000-044"/>
    <s v="HEALTH DEPARTMENT"/>
    <n v="285"/>
    <m/>
    <s v="INV015631"/>
    <d v="2014-01-20T00:00:00"/>
    <n v="285"/>
    <s v="OFFICE SUPPLIES"/>
  </r>
  <r>
    <n v="306192"/>
    <x v="87"/>
    <s v="2013-01-4126-4315-4126-137"/>
    <s v="PUBLIC DEFENDER"/>
    <n v="1000"/>
    <m/>
    <n v="393"/>
    <d v="2013-07-12T00:00:00"/>
    <n v="1000"/>
    <s v="PROFESSIONAL SERVICES"/>
  </r>
  <r>
    <n v="306193"/>
    <x v="88"/>
    <s v="2013-59-4257-4315-0000-000"/>
    <s v="CONSOLIDATED DISPATC"/>
    <n v="114"/>
    <m/>
    <n v="62200"/>
    <d v="2013-12-17T00:00:00"/>
    <n v="114"/>
    <s v="CONTRACTED SERVICES"/>
  </r>
  <r>
    <n v="306193"/>
    <x v="88"/>
    <s v="2014-59-4257-4315-0000-000"/>
    <s v="CONSOLIDATED DISPATC"/>
    <n v="206"/>
    <m/>
    <n v="62510"/>
    <d v="2014-01-15T00:00:00"/>
    <n v="206"/>
    <s v="CONTRACTED SERVICES"/>
  </r>
  <r>
    <n v="306194"/>
    <x v="89"/>
    <s v="2014-01-4145-4240-0000-000"/>
    <s v="ATTORNEY - CRIMINAL"/>
    <n v="295.23"/>
    <m/>
    <s v="683591353001 8915641"/>
    <d v="2014-01-13T00:00:00"/>
    <n v="295.23"/>
    <s v="OFFICE SUPPLIES"/>
  </r>
  <r>
    <n v="306195"/>
    <x v="90"/>
    <s v="2013-59-4257-4250-0000-000"/>
    <s v="CONSOLIDATED DISPATC"/>
    <n v="565.78"/>
    <m/>
    <n v="24093"/>
    <d v="2014-01-17T00:00:00"/>
    <n v="565.78"/>
    <s v="RADIO RENT"/>
  </r>
  <r>
    <n v="306195"/>
    <x v="90"/>
    <s v="2013-59-4257-4260-0000-000"/>
    <s v="CONSOLIDATED DISPATC"/>
    <n v="7500"/>
    <m/>
    <n v="24093"/>
    <d v="2014-01-17T00:00:00"/>
    <n v="7500"/>
    <s v="DISPATCH RENT"/>
  </r>
  <r>
    <n v="306195"/>
    <x v="90"/>
    <s v="2013-59-4257-4260-0000-000"/>
    <s v="CONSOLIDATED DISPATC"/>
    <n v="2177.5"/>
    <m/>
    <n v="24093"/>
    <d v="2014-01-17T00:00:00"/>
    <n v="2177.5"/>
    <s v="DISPATCH RENT O/M"/>
  </r>
  <r>
    <n v="306196"/>
    <x v="91"/>
    <s v="2014-59-4257-4230-0000-000"/>
    <s v="CONSOLIDATED DISPATC"/>
    <n v="182.3"/>
    <m/>
    <n v="1413"/>
    <d v="2014-01-22T00:00:00"/>
    <n v="182.3"/>
    <s v="CPR CERTIFICATION CARDS"/>
  </r>
  <r>
    <n v="306197"/>
    <x v="92"/>
    <s v="2014-01-4511-4270-0000-740"/>
    <s v="PARKS"/>
    <n v="84.77"/>
    <m/>
    <n v="8744918"/>
    <d v="2014-01-18T00:00:00"/>
    <n v="84.77"/>
    <s v="MONTHLY SERVICE"/>
  </r>
  <r>
    <n v="306197"/>
    <x v="92"/>
    <s v="2014-01-4511-4270-0000-740"/>
    <s v="PARKS"/>
    <n v="54.09"/>
    <m/>
    <n v="8760009"/>
    <d v="2014-01-18T00:00:00"/>
    <n v="54.09"/>
    <s v="MONTHLY SERVICE"/>
  </r>
  <r>
    <n v="306197"/>
    <x v="92"/>
    <s v="2014-01-4161-4270-0000-718"/>
    <s v="PROPERTY MANAGEMENT"/>
    <n v="18.7"/>
    <m/>
    <n v="1590067"/>
    <d v="2014-01-17T00:00:00"/>
    <n v="18.7"/>
    <s v="MONTHLY SERVICE"/>
  </r>
  <r>
    <n v="306197"/>
    <x v="92"/>
    <s v="2014-01-4231-4270-0000-000"/>
    <s v="JAIL"/>
    <n v="107.94"/>
    <m/>
    <n v="28066106"/>
    <d v="2014-01-20T00:00:00"/>
    <n v="107.94"/>
    <s v="MONTHLY SERVICE"/>
  </r>
  <r>
    <n v="306197"/>
    <x v="92"/>
    <s v="2014-01-4231-4270-0000-000"/>
    <s v="JAIL"/>
    <n v="1134.81"/>
    <m/>
    <n v="7909501"/>
    <d v="2014-01-17T00:00:00"/>
    <n v="1134.81"/>
    <s v="MONTHLY SERVICE"/>
  </r>
  <r>
    <n v="306197"/>
    <x v="92"/>
    <s v="2014-01-4231-4270-0000-000"/>
    <s v="JAIL"/>
    <n v="1276.43"/>
    <m/>
    <n v="7909601"/>
    <d v="2014-01-17T00:00:00"/>
    <n v="1276.43"/>
    <s v="MONTHLY SERVICE"/>
  </r>
  <r>
    <n v="306197"/>
    <x v="92"/>
    <s v="2014-57-4421-4715-4421-000"/>
    <s v="LANDFILL"/>
    <n v="181.17"/>
    <m/>
    <n v="8275101"/>
    <d v="2014-01-18T00:00:00"/>
    <n v="181.17"/>
    <s v="MONTHLY SERVICE"/>
  </r>
  <r>
    <n v="306197"/>
    <x v="92"/>
    <s v="2014-01-4231-4270-0000-000"/>
    <s v="JAIL"/>
    <n v="10023.030000000001"/>
    <m/>
    <n v="28068001"/>
    <d v="2014-01-20T00:00:00"/>
    <n v="10023.030000000001"/>
    <s v="MONTHLY SERVICE"/>
  </r>
  <r>
    <n v="306197"/>
    <x v="92"/>
    <s v="2013-01-4156-4270-0000-000"/>
    <s v="CHILDREN'S JUSTICE C"/>
    <n v="92.66"/>
    <m/>
    <n v="13055818"/>
    <d v="2014-01-10T00:00:00"/>
    <n v="92.66"/>
    <s v="MONTHLY SERVICE"/>
  </r>
  <r>
    <n v="306197"/>
    <x v="92"/>
    <s v="2013-01-4161-4270-0000-718"/>
    <s v="PROPERTY MANAGEMENT"/>
    <n v="87.67"/>
    <m/>
    <n v="1521329"/>
    <d v="2014-01-17T00:00:00"/>
    <n v="87.67"/>
    <s v="MONTHLY SERVICE"/>
  </r>
  <r>
    <n v="306197"/>
    <x v="92"/>
    <s v="2013-01-4161-4270-0000-718"/>
    <s v="PROPERTY MANAGEMENT"/>
    <n v="845.79"/>
    <m/>
    <n v="1901202"/>
    <d v="2014-01-17T00:00:00"/>
    <n v="845.79"/>
    <s v="MONTHLY SERVICE"/>
  </r>
  <r>
    <n v="306197"/>
    <x v="92"/>
    <s v="2014-57-4421-4715-4421-000"/>
    <s v="LANDFILL"/>
    <n v="138.68"/>
    <m/>
    <n v="8953219"/>
    <d v="2014-01-18T00:00:00"/>
    <n v="138.68"/>
    <s v="MONTHLY SERVICE"/>
  </r>
  <r>
    <n v="306197"/>
    <x v="92"/>
    <s v="2014-01-4231-4270-0000-000"/>
    <s v="JAIL"/>
    <n v="193.53"/>
    <m/>
    <n v="28067801"/>
    <d v="2014-01-20T00:00:00"/>
    <n v="193.53"/>
    <s v="MONTHLY SERVICE"/>
  </r>
  <r>
    <n v="306198"/>
    <x v="93"/>
    <s v="2014-04-4312-4480-0000-207"/>
    <s v="HEALTH DEPARTMENT"/>
    <n v="53.9"/>
    <n v="83596"/>
    <n v="661520"/>
    <d v="2014-01-13T00:00:00"/>
    <n v="53.9"/>
    <s v="MEALS"/>
  </r>
  <r>
    <n v="306199"/>
    <x v="94"/>
    <s v="2014-04-4312-4480-0000-143"/>
    <s v="HEALTH DEPARTMENT"/>
    <n v="50"/>
    <m/>
    <n v="5772"/>
    <d v="2014-01-28T00:00:00"/>
    <n v="50"/>
    <s v="2014 CAREER FAIR BOOTH FEE"/>
  </r>
  <r>
    <n v="306200"/>
    <x v="95"/>
    <s v="2014-56-4642-4210-0000-000"/>
    <s v="GOLDEN SPIKE EVENTS"/>
    <n v="325"/>
    <m/>
    <n v="554048"/>
    <d v="2014-01-01T00:00:00"/>
    <n v="325"/>
    <s v="SUBSCRIPTION"/>
  </r>
  <r>
    <n v="306201"/>
    <x v="96"/>
    <s v="2014-01-4441-4480-0000-000"/>
    <s v="GARAGE"/>
    <n v="311"/>
    <m/>
    <n v="10008"/>
    <d v="2014-01-23T00:00:00"/>
    <n v="311"/>
    <s v="ANTIFREEZE RECYCLING"/>
  </r>
  <r>
    <n v="306202"/>
    <x v="97"/>
    <s v="2013-67-4422-4310-4421-730"/>
    <s v="LANDFILL GAS RECOVER"/>
    <n v="4443.74"/>
    <m/>
    <s v="CR211105"/>
    <d v="2014-01-09T00:00:00"/>
    <n v="4443.74"/>
    <s v="OPERATION/MAINTENANCE COSTS/LF"/>
  </r>
  <r>
    <n v="306203"/>
    <x v="98"/>
    <s v="2014-02-4581-4340-0000-000"/>
    <s v="LIBRARY"/>
    <n v="225"/>
    <m/>
    <d v="2014-01-04T00:00:00"/>
    <d v="2014-01-04T00:00:00"/>
    <n v="225"/>
    <s v="TRIM TREES IN LIBRARY"/>
  </r>
  <r>
    <n v="306204"/>
    <x v="99"/>
    <s v="2013-02-4581-4730-0000-000"/>
    <s v="LIBRARY"/>
    <n v="14180"/>
    <n v="83002"/>
    <n v="1171"/>
    <d v="2013-12-12T00:00:00"/>
    <n v="14180"/>
    <s v="LIBRARY OPEN ORDER"/>
  </r>
  <r>
    <n v="306205"/>
    <x v="100"/>
    <s v="2013-52-4530-4550-0000-000"/>
    <s v="RAMP TAX"/>
    <n v="7052"/>
    <m/>
    <s v="MUNICIPALITY"/>
    <d v="2014-01-27T00:00:00"/>
    <n v="7052"/>
    <s v="2013 RAMP AWARD FUNDS"/>
  </r>
  <r>
    <n v="306206"/>
    <x v="101"/>
    <s v="2014-56-4642-4240-1152-000"/>
    <s v="GOLDEN SPIKE EVENTS"/>
    <n v="39.6"/>
    <m/>
    <n v="34692"/>
    <d v="2014-01-24T00:00:00"/>
    <n v="1015.39"/>
    <s v="POSTAGE"/>
  </r>
  <r>
    <n v="306206"/>
    <x v="101"/>
    <s v="2014-57-4421-4240-1153-000"/>
    <s v="LANDFILL"/>
    <n v="1.41"/>
    <m/>
    <n v="34692"/>
    <d v="2014-01-24T00:00:00"/>
    <n v="1015.39"/>
    <s v="POSTAGE"/>
  </r>
  <r>
    <n v="306206"/>
    <x v="101"/>
    <s v="2014-69-4165-4240-1152-000"/>
    <s v="WEBER HOUSING AUTHOR"/>
    <n v="6.11"/>
    <m/>
    <n v="34692"/>
    <d v="2014-01-24T00:00:00"/>
    <n v="1015.39"/>
    <s v="POSTAGE"/>
  </r>
  <r>
    <n v="306206"/>
    <x v="101"/>
    <s v="2014-55-4159-4240-0000-000"/>
    <s v="ICE SHEET"/>
    <n v="1.86"/>
    <m/>
    <n v="34692"/>
    <d v="2014-01-24T00:00:00"/>
    <n v="1015.39"/>
    <s v="POSTAGE"/>
  </r>
  <r>
    <n v="306206"/>
    <x v="101"/>
    <s v="2014-01-4563-4240-1153-000"/>
    <s v="SPECIAL EVENTS"/>
    <n v="2.2999999999999998"/>
    <m/>
    <d v="1994-12-24T00:00:00"/>
    <d v="2014-01-24T00:00:00"/>
    <n v="1015.39"/>
    <s v="POSTAGE"/>
  </r>
  <r>
    <n v="306206"/>
    <x v="101"/>
    <s v="2014-04-4312-4240-1153-001"/>
    <s v="HEALTH DEPARTMENT"/>
    <n v="1.41"/>
    <m/>
    <d v="1994-12-24T00:00:00"/>
    <d v="2014-01-24T00:00:00"/>
    <n v="1015.39"/>
    <s v="POSTAGE"/>
  </r>
  <r>
    <n v="306206"/>
    <x v="101"/>
    <s v="2014-04-4312-4240-1153-002"/>
    <s v="HEALTH DEPARTMENT"/>
    <n v="13.34"/>
    <m/>
    <d v="1994-12-24T00:00:00"/>
    <d v="2014-01-24T00:00:00"/>
    <n v="1015.39"/>
    <s v="POSTAGE"/>
  </r>
  <r>
    <n v="306206"/>
    <x v="101"/>
    <s v="2014-04-4312-4240-1153-044"/>
    <s v="HEALTH DEPARTMENT"/>
    <n v="19.78"/>
    <m/>
    <d v="1994-12-24T00:00:00"/>
    <d v="2014-01-24T00:00:00"/>
    <n v="1015.39"/>
    <s v="POSTAGE"/>
  </r>
  <r>
    <n v="306206"/>
    <x v="101"/>
    <s v="2014-04-4312-4240-1153-047"/>
    <s v="HEALTH DEPARTMENT"/>
    <n v="61.83"/>
    <m/>
    <d v="1994-12-24T00:00:00"/>
    <d v="2014-01-24T00:00:00"/>
    <n v="1015.39"/>
    <s v="POSTAGE"/>
  </r>
  <r>
    <n v="306206"/>
    <x v="101"/>
    <s v="2014-04-4312-4240-1153-079"/>
    <s v="HEALTH DEPARTMENT"/>
    <n v="2.27"/>
    <m/>
    <d v="1994-12-24T00:00:00"/>
    <d v="2014-01-24T00:00:00"/>
    <n v="1015.39"/>
    <s v="POSTAGE"/>
  </r>
  <r>
    <n v="306206"/>
    <x v="101"/>
    <s v="2014-04-4312-4240-1153-101"/>
    <s v="HEALTH DEPARTMENT"/>
    <n v="12.05"/>
    <m/>
    <d v="1994-12-24T00:00:00"/>
    <d v="2014-01-24T00:00:00"/>
    <n v="1015.39"/>
    <s v="POSTAGE"/>
  </r>
  <r>
    <n v="306206"/>
    <x v="101"/>
    <s v="2014-04-4312-4480-0000-023"/>
    <s v="HEALTH DEPARTMENT"/>
    <n v="5.99"/>
    <m/>
    <d v="1994-12-24T00:00:00"/>
    <d v="2014-01-24T00:00:00"/>
    <n v="1015.39"/>
    <s v="POSTAGE"/>
  </r>
  <r>
    <n v="306206"/>
    <x v="101"/>
    <s v="2014-04-4312-4480-0000-207"/>
    <s v="HEALTH DEPARTMENT"/>
    <n v="1.41"/>
    <m/>
    <d v="1994-12-24T00:00:00"/>
    <d v="2014-01-24T00:00:00"/>
    <n v="1015.39"/>
    <s v="POSTAGE"/>
  </r>
  <r>
    <n v="306206"/>
    <x v="101"/>
    <s v="2014-08-4181-4240-1152-000"/>
    <s v="PLANNING"/>
    <n v="47.57"/>
    <m/>
    <d v="1994-12-24T00:00:00"/>
    <d v="2014-01-24T00:00:00"/>
    <n v="1015.39"/>
    <s v="POSTAGE"/>
  </r>
  <r>
    <n v="306206"/>
    <x v="101"/>
    <s v="2014-08-4253-4240-1153-000"/>
    <s v="ANIMAL CONTROL"/>
    <n v="22.44"/>
    <m/>
    <d v="1994-12-24T00:00:00"/>
    <d v="2014-01-24T00:00:00"/>
    <n v="1015.39"/>
    <s v="POSTAGE"/>
  </r>
  <r>
    <n v="306206"/>
    <x v="101"/>
    <s v="2014-54-4542-4303-0125-000"/>
    <s v="OGDEN ECCLES CONFERE"/>
    <n v="17.399999999999999"/>
    <m/>
    <d v="1994-12-24T00:00:00"/>
    <d v="2014-01-24T00:00:00"/>
    <n v="1015.39"/>
    <s v="POSTAGE"/>
  </r>
  <r>
    <n v="306206"/>
    <x v="101"/>
    <s v="2014-01-4111-4240-0000-000"/>
    <s v="COMMISSION"/>
    <n v="25.32"/>
    <m/>
    <d v="1994-12-24T00:00:00"/>
    <d v="2014-01-24T00:00:00"/>
    <n v="1015.39"/>
    <s v="POSTAGE"/>
  </r>
  <r>
    <n v="306206"/>
    <x v="101"/>
    <s v="2014-01-4134-4240-1153-000"/>
    <s v="HUMAN RESOURCES"/>
    <n v="27.13"/>
    <m/>
    <d v="1994-12-24T00:00:00"/>
    <d v="2014-01-24T00:00:00"/>
    <n v="1015.39"/>
    <s v="POSTAGE"/>
  </r>
  <r>
    <n v="306206"/>
    <x v="101"/>
    <s v="2014-01-4136-4240-0000-000"/>
    <s v="INFORMATION TECHNOLO"/>
    <n v="1.86"/>
    <m/>
    <d v="1994-12-24T00:00:00"/>
    <d v="2014-01-24T00:00:00"/>
    <n v="1015.39"/>
    <s v="POSTAGE"/>
  </r>
  <r>
    <n v="306206"/>
    <x v="101"/>
    <s v="2014-01-4141-4240-1152-000"/>
    <s v="CLERK/AUDITOR"/>
    <n v="80.38"/>
    <m/>
    <d v="1994-12-24T00:00:00"/>
    <d v="2014-01-24T00:00:00"/>
    <n v="1015.39"/>
    <s v="POSTAGE"/>
  </r>
  <r>
    <n v="306206"/>
    <x v="101"/>
    <s v="2014-01-4143-4240-1152-000"/>
    <s v="TREASURER"/>
    <n v="123.82"/>
    <m/>
    <d v="1994-12-24T00:00:00"/>
    <d v="2014-01-24T00:00:00"/>
    <n v="1015.39"/>
    <s v="POSTAGE"/>
  </r>
  <r>
    <n v="306206"/>
    <x v="101"/>
    <s v="2014-01-4144-4240-1153-000"/>
    <s v="RECORDER"/>
    <n v="34.79"/>
    <m/>
    <d v="1994-12-24T00:00:00"/>
    <d v="2014-01-24T00:00:00"/>
    <n v="1015.39"/>
    <s v="POSTAGE"/>
  </r>
  <r>
    <n v="306206"/>
    <x v="101"/>
    <s v="2014-01-4145-4240-1153-000"/>
    <s v="ATTORNEY - CRIMINAL"/>
    <n v="210.67"/>
    <m/>
    <d v="1994-12-24T00:00:00"/>
    <d v="2014-01-24T00:00:00"/>
    <n v="1015.39"/>
    <s v="POSTAGE"/>
  </r>
  <r>
    <n v="306206"/>
    <x v="101"/>
    <s v="2014-01-4146-4240-1153-000"/>
    <s v="ASSESSOR"/>
    <n v="34.08"/>
    <m/>
    <d v="1994-12-24T00:00:00"/>
    <d v="2014-01-24T00:00:00"/>
    <n v="1015.39"/>
    <s v="POSTAGE"/>
  </r>
  <r>
    <n v="306206"/>
    <x v="101"/>
    <s v="2014-01-4149-4240-1153-000"/>
    <s v="ENGINEERING"/>
    <n v="2.0699999999999998"/>
    <m/>
    <d v="1994-12-24T00:00:00"/>
    <d v="2014-01-24T00:00:00"/>
    <n v="1015.39"/>
    <s v="POSTAGE"/>
  </r>
  <r>
    <n v="306206"/>
    <x v="101"/>
    <s v="2014-01-4156-4240-1153-000"/>
    <s v="CHILDREN'S JUSTICE C"/>
    <n v="2.2999999999999998"/>
    <m/>
    <d v="1994-12-24T00:00:00"/>
    <d v="2014-01-24T00:00:00"/>
    <n v="1015.39"/>
    <s v="POSTAGE"/>
  </r>
  <r>
    <n v="306206"/>
    <x v="101"/>
    <s v="2014-01-4161-4240-1153-730"/>
    <s v="PROPERTY MANAGEMENT"/>
    <n v="9.08"/>
    <m/>
    <d v="1994-12-24T00:00:00"/>
    <d v="2014-01-24T00:00:00"/>
    <n v="1015.39"/>
    <s v="POSTAGE"/>
  </r>
  <r>
    <n v="306206"/>
    <x v="101"/>
    <s v="2014-01-4175-4240-1152-000"/>
    <s v="ELECTIONS"/>
    <n v="10.74"/>
    <m/>
    <d v="1994-12-24T00:00:00"/>
    <d v="2014-01-24T00:00:00"/>
    <n v="1015.39"/>
    <s v="POSTAGE"/>
  </r>
  <r>
    <n v="306206"/>
    <x v="101"/>
    <s v="2014-11-0000-2400-0099-000"/>
    <s v="NON-DEPARTMENTAL/TRU"/>
    <n v="93.86"/>
    <m/>
    <d v="1994-12-24T00:00:00"/>
    <d v="2014-01-24T00:00:00"/>
    <n v="1015.39"/>
    <s v="POSTAGE"/>
  </r>
  <r>
    <n v="306206"/>
    <x v="101"/>
    <s v="2014-01-4211-4240-1153-000"/>
    <s v="SHERIFF"/>
    <n v="56.25"/>
    <m/>
    <d v="1994-12-24T00:00:00"/>
    <d v="2014-01-24T00:00:00"/>
    <n v="1015.39"/>
    <s v="POSTAGE"/>
  </r>
  <r>
    <n v="306206"/>
    <x v="101"/>
    <s v="2014-01-4231-4240-1153-000"/>
    <s v="JAIL"/>
    <n v="19.47"/>
    <m/>
    <d v="1994-12-24T00:00:00"/>
    <d v="2014-01-24T00:00:00"/>
    <n v="1015.39"/>
    <s v="POSTAGE"/>
  </r>
  <r>
    <n v="306206"/>
    <x v="101"/>
    <s v="2014-01-4511-4240-1153-000"/>
    <s v="PARKS"/>
    <n v="8.07"/>
    <m/>
    <d v="1994-12-24T00:00:00"/>
    <d v="2014-01-24T00:00:00"/>
    <n v="1015.39"/>
    <s v="POSTAGE"/>
  </r>
  <r>
    <n v="306206"/>
    <x v="101"/>
    <s v="2014-01-4560-4240-0000-000"/>
    <s v="RECREATION FACILITIE"/>
    <n v="18.73"/>
    <m/>
    <d v="1994-12-24T00:00:00"/>
    <d v="2014-01-24T00:00:00"/>
    <n v="1015.39"/>
    <s v="POSTAGE"/>
  </r>
  <r>
    <n v="306207"/>
    <x v="102"/>
    <s v="2013-55-4159-4260-0000-000"/>
    <s v="ICE SHEET"/>
    <n v="125.27"/>
    <n v="81426"/>
    <s v="NGV6592"/>
    <d v="2013-12-31T00:00:00"/>
    <n v="125.27"/>
    <s v="ICE SHEET OPEN ORDER"/>
  </r>
  <r>
    <n v="306208"/>
    <x v="102"/>
    <s v="2013-12-0000-2700-4265-000"/>
    <s v="NON-DEPARTMENTAL/TRU"/>
    <n v="800.96"/>
    <m/>
    <n v="9112474187"/>
    <d v="2014-01-08T00:00:00"/>
    <n v="800.96"/>
    <s v="MONTHLY SERVICE"/>
  </r>
  <r>
    <n v="306208"/>
    <x v="102"/>
    <s v="2013-08-4420-4310-4407-255"/>
    <s v="SEWER DIVISION"/>
    <n v="5.21"/>
    <m/>
    <n v="4154446350"/>
    <d v="2014-01-16T00:00:00"/>
    <n v="5.21"/>
    <s v="MONTHLY SERVICE"/>
  </r>
  <r>
    <n v="306208"/>
    <x v="102"/>
    <s v="2013-56-4642-4260-0000-000"/>
    <s v="GOLDEN SPIKE EVENTS"/>
    <n v="3276.86"/>
    <m/>
    <n v="5577140000"/>
    <d v="2014-01-08T00:00:00"/>
    <n v="3276.86"/>
    <s v="MONTHLY SERVICE"/>
  </r>
  <r>
    <n v="306208"/>
    <x v="102"/>
    <s v="2013-56-4642-4260-0000-000"/>
    <s v="GOLDEN SPIKE EVENTS"/>
    <n v="2651.28"/>
    <m/>
    <n v="3576400000"/>
    <d v="2014-01-09T00:00:00"/>
    <n v="2651.28"/>
    <s v="MONTHLY SERVICE"/>
  </r>
  <r>
    <n v="306208"/>
    <x v="102"/>
    <s v="2013-56-4642-4260-0000-000"/>
    <s v="GOLDEN SPIKE EVENTS"/>
    <n v="8249.82"/>
    <m/>
    <n v="2576400000"/>
    <d v="2014-01-09T00:00:00"/>
    <n v="8249.82"/>
    <s v="MONTHLY SERVICE"/>
  </r>
  <r>
    <n v="306208"/>
    <x v="102"/>
    <s v="2013-56-4642-4260-0000-000"/>
    <s v="GOLDEN SPIKE EVENTS"/>
    <n v="3006.09"/>
    <m/>
    <n v="1684630000"/>
    <d v="2014-01-08T00:00:00"/>
    <n v="3006.09"/>
    <s v="MONTHLY SERVICE"/>
  </r>
  <r>
    <n v="306208"/>
    <x v="102"/>
    <s v="2013-56-4642-4260-0000-000"/>
    <s v="GOLDEN SPIKE EVENTS"/>
    <n v="492.1"/>
    <m/>
    <n v="1576400000"/>
    <d v="2014-01-08T00:00:00"/>
    <n v="492.1"/>
    <s v="MONTHLY SERVICE"/>
  </r>
  <r>
    <n v="306208"/>
    <x v="102"/>
    <s v="2013-56-4642-4260-0000-000"/>
    <s v="GOLDEN SPIKE EVENTS"/>
    <n v="1309.2"/>
    <m/>
    <n v="576400000"/>
    <d v="2014-01-09T00:00:00"/>
    <n v="1309.2"/>
    <s v="MONTHLY SERVICE"/>
  </r>
  <r>
    <n v="306209"/>
    <x v="103"/>
    <s v="2013-57-4421-4250-0000-000"/>
    <s v="LANDFILL"/>
    <n v="3263.87"/>
    <n v="82178"/>
    <s v="M16352"/>
    <d v="2014-01-15T00:00:00"/>
    <n v="3263.87"/>
    <s v="TRANSFER STATION OPEN ORDER"/>
  </r>
  <r>
    <n v="306210"/>
    <x v="104"/>
    <s v="2013-01-4211-4480-1160-000"/>
    <s v="SHERIFF"/>
    <n v="5"/>
    <n v="83145"/>
    <d v="2720-01-17T00:00:00"/>
    <d v="2013-12-03T00:00:00"/>
    <n v="5"/>
    <s v="SHIPPING"/>
  </r>
  <r>
    <n v="306210"/>
    <x v="104"/>
    <s v="2013-01-4211-4480-1160-000"/>
    <s v="SHERIFF"/>
    <n v="79.989999999999995"/>
    <n v="83145"/>
    <d v="2720-01-17T00:00:00"/>
    <d v="2013-12-03T00:00:00"/>
    <n v="427.94"/>
    <s v="ANIMAL SUPPLIES"/>
  </r>
  <r>
    <n v="306210"/>
    <x v="104"/>
    <s v="2013-01-4211-4480-1160-000"/>
    <s v="SHERIFF"/>
    <n v="129.99"/>
    <n v="83145"/>
    <d v="2720-01-17T00:00:00"/>
    <d v="2013-12-03T00:00:00"/>
    <n v="427.94"/>
    <s v="ANIMAL SUPPLIES"/>
  </r>
  <r>
    <n v="306210"/>
    <x v="104"/>
    <s v="2013-01-4211-4480-1160-000"/>
    <s v="SHERIFF"/>
    <n v="90"/>
    <n v="83145"/>
    <d v="2720-01-17T00:00:00"/>
    <d v="2013-12-03T00:00:00"/>
    <n v="427.94"/>
    <s v="ANIMAL SUPPLIES"/>
  </r>
  <r>
    <n v="306210"/>
    <x v="104"/>
    <s v="2013-01-4211-4480-1160-000"/>
    <s v="SHERIFF"/>
    <n v="59.99"/>
    <n v="83145"/>
    <d v="2720-01-17T00:00:00"/>
    <d v="2013-12-03T00:00:00"/>
    <n v="427.94"/>
    <s v="ANIMAL SUPPLIES"/>
  </r>
  <r>
    <n v="306210"/>
    <x v="104"/>
    <s v="2013-01-4211-4480-1160-000"/>
    <s v="SHERIFF"/>
    <n v="34.99"/>
    <n v="83145"/>
    <d v="2720-01-17T00:00:00"/>
    <d v="2013-12-03T00:00:00"/>
    <n v="427.94"/>
    <s v="ANIMAL SUPPLIES"/>
  </r>
  <r>
    <n v="306210"/>
    <x v="104"/>
    <s v="2013-01-4211-4480-1160-000"/>
    <s v="SHERIFF"/>
    <n v="14.99"/>
    <n v="83145"/>
    <d v="2720-01-17T00:00:00"/>
    <d v="2013-12-03T00:00:00"/>
    <n v="427.94"/>
    <s v="ANIMAL SUPPLIES"/>
  </r>
  <r>
    <n v="306210"/>
    <x v="104"/>
    <s v="2013-01-4211-4480-1160-000"/>
    <s v="SHERIFF"/>
    <n v="17.989999999999998"/>
    <n v="83145"/>
    <n v="299516"/>
    <d v="2013-12-03T00:00:00"/>
    <n v="427.94"/>
    <s v="ANIMAL SUPPLIES"/>
  </r>
  <r>
    <n v="306211"/>
    <x v="105"/>
    <s v="2014-01-4231-4260-0000-000"/>
    <s v="JAIL"/>
    <n v="79.400000000000006"/>
    <n v="83551"/>
    <n v="2109918800"/>
    <d v="2014-01-27T00:00:00"/>
    <n v="79.400000000000006"/>
    <s v="JAIL DEPT OPEN ORDER"/>
  </r>
  <r>
    <n v="306212"/>
    <x v="106"/>
    <s v="2014-56-4642-4800-0000-000"/>
    <s v="GOLDEN SPIKE EVENTS"/>
    <n v="236.03"/>
    <m/>
    <n v="349344"/>
    <d v="2014-01-21T00:00:00"/>
    <n v="236.03"/>
    <s v="DEBT SERVICE"/>
  </r>
  <r>
    <n v="306213"/>
    <x v="107"/>
    <s v="2014-12-0000-2700-4265-000"/>
    <s v="NON-DEPARTMENTAL/TRU"/>
    <n v="1600"/>
    <n v="83750"/>
    <s v="TF201401"/>
    <d v="2014-01-17T00:00:00"/>
    <n v="1600"/>
    <s v="GUN RACK"/>
  </r>
  <r>
    <n v="306214"/>
    <x v="108"/>
    <s v="2014-01-4630-4328-0000-000"/>
    <s v="ECONOMIC DEVELOPMENT"/>
    <n v="560"/>
    <n v="83564"/>
    <n v="104895"/>
    <d v="2014-01-22T00:00:00"/>
    <n v="560"/>
    <s v="PRINTING SERVICES"/>
  </r>
  <r>
    <n v="306214"/>
    <x v="108"/>
    <s v="2014-04-4312-4480-0000-047"/>
    <s v="HEALTH DEPARTMENT"/>
    <n v="71.53"/>
    <n v="83736"/>
    <n v="104992"/>
    <d v="2014-01-22T00:00:00"/>
    <n v="71.53"/>
    <s v="PRINTING SERVICES"/>
  </r>
  <r>
    <n v="306215"/>
    <x v="109"/>
    <s v="2014-01-4149-4230-1143-000"/>
    <s v="ENGINEERING"/>
    <n v="18.760000000000002"/>
    <m/>
    <n v="41662"/>
    <d v="2014-01-29T00:00:00"/>
    <n v="18.760000000000002"/>
    <s v="REIMB/MILEAGE"/>
  </r>
  <r>
    <n v="306216"/>
    <x v="110"/>
    <s v="2013-01-4161-4270-0000-714"/>
    <s v="PROPERTY MANAGEMENT"/>
    <n v="323.14"/>
    <m/>
    <n v="436787760111"/>
    <d v="2014-01-16T00:00:00"/>
    <n v="323.14"/>
    <s v="MONTHLY SERVICE"/>
  </r>
  <r>
    <n v="306216"/>
    <x v="110"/>
    <s v="2013-01-4161-4270-0000-725"/>
    <s v="PROPERTY MANAGEMENT"/>
    <n v="21.73"/>
    <m/>
    <n v="441351760018"/>
    <d v="2014-01-15T00:00:00"/>
    <n v="21.73"/>
    <s v="MONTHLY SERVICE"/>
  </r>
  <r>
    <n v="306216"/>
    <x v="110"/>
    <s v="2013-01-4161-4270-0000-725"/>
    <s v="PROPERTY MANAGEMENT"/>
    <n v="230.15"/>
    <m/>
    <n v="441352460014"/>
    <d v="2014-01-15T00:00:00"/>
    <n v="230.15"/>
    <s v="MONTHLY SERVICE"/>
  </r>
  <r>
    <n v="306216"/>
    <x v="110"/>
    <s v="2013-01-4161-4270-0000-725"/>
    <s v="PROPERTY MANAGEMENT"/>
    <n v="12.82"/>
    <m/>
    <n v="486960260025"/>
    <d v="2014-01-13T00:00:00"/>
    <n v="12.82"/>
    <s v="MONTHLY SERVICE"/>
  </r>
  <r>
    <n v="306216"/>
    <x v="110"/>
    <s v="2013-01-4161-4270-0000-725"/>
    <s v="PROPERTY MANAGEMENT"/>
    <n v="10.79"/>
    <m/>
    <n v="486960260017"/>
    <d v="2014-01-13T00:00:00"/>
    <n v="10.79"/>
    <s v="MONTHLY SERVICE"/>
  </r>
  <r>
    <n v="306216"/>
    <x v="110"/>
    <s v="2013-01-4161-4270-0000-730"/>
    <s v="PROPERTY MANAGEMENT"/>
    <n v="99.27"/>
    <m/>
    <n v="436787760251"/>
    <d v="2014-01-14T00:00:00"/>
    <n v="99.27"/>
    <s v="MONTHLY SERVICE"/>
  </r>
  <r>
    <n v="306216"/>
    <x v="110"/>
    <s v="2013-01-4231-4270-0000-000"/>
    <s v="JAIL"/>
    <n v="12179.59"/>
    <m/>
    <n v="165312130017"/>
    <d v="2014-01-14T00:00:00"/>
    <n v="12179.59"/>
    <s v="MONTHLY SERVICE"/>
  </r>
  <r>
    <n v="306216"/>
    <x v="110"/>
    <s v="2013-01-4231-4270-0000-000"/>
    <s v="JAIL"/>
    <n v="65.87"/>
    <m/>
    <n v="165312130041"/>
    <d v="2014-01-14T00:00:00"/>
    <n v="65.87"/>
    <s v="MONTHLY SERVICE"/>
  </r>
  <r>
    <n v="306216"/>
    <x v="110"/>
    <s v="2013-01-4231-4270-0000-000"/>
    <s v="JAIL"/>
    <n v="222.29"/>
    <m/>
    <n v="165312130033"/>
    <d v="2014-01-14T00:00:00"/>
    <n v="222.29"/>
    <s v="MONTHLY SERVICE"/>
  </r>
  <r>
    <n v="306216"/>
    <x v="110"/>
    <s v="2013-56-4642-4270-0000-000"/>
    <s v="GOLDEN SPIKE EVENTS"/>
    <n v="11.05"/>
    <m/>
    <n v="485767460010"/>
    <d v="2014-01-16T00:00:00"/>
    <n v="11.05"/>
    <s v="MONTHLY SERVICE"/>
  </r>
  <r>
    <n v="306216"/>
    <x v="110"/>
    <s v="2013-56-4642-4270-0000-000"/>
    <s v="GOLDEN SPIKE EVENTS"/>
    <n v="17.48"/>
    <m/>
    <n v="484699260010"/>
    <d v="2014-01-16T00:00:00"/>
    <n v="17.48"/>
    <s v="MONTHLY SERVICE"/>
  </r>
  <r>
    <n v="306216"/>
    <x v="110"/>
    <s v="2013-56-4642-4270-0000-000"/>
    <s v="GOLDEN SPIKE EVENTS"/>
    <n v="14.98"/>
    <m/>
    <n v="484601960020"/>
    <d v="2014-01-16T00:00:00"/>
    <n v="14.98"/>
    <s v="MONTHLY SERVICE"/>
  </r>
  <r>
    <n v="306216"/>
    <x v="110"/>
    <s v="2013-56-4642-4270-0000-000"/>
    <s v="GOLDEN SPIKE EVENTS"/>
    <n v="196.5"/>
    <m/>
    <n v="484637660016"/>
    <d v="2014-01-16T00:00:00"/>
    <n v="196.5"/>
    <s v="MONTHLY SERVICE"/>
  </r>
  <r>
    <n v="306216"/>
    <x v="110"/>
    <s v="2013-56-4642-4270-0000-000"/>
    <s v="GOLDEN SPIKE EVENTS"/>
    <n v="276.32"/>
    <m/>
    <n v="490270560025"/>
    <d v="2014-01-16T00:00:00"/>
    <n v="276.32"/>
    <s v="MONTHLY SERVICE"/>
  </r>
  <r>
    <n v="306216"/>
    <x v="110"/>
    <s v="2013-56-4642-4270-0000-000"/>
    <s v="GOLDEN SPIKE EVENTS"/>
    <n v="26.78"/>
    <m/>
    <n v="484576060012"/>
    <d v="2014-01-16T00:00:00"/>
    <n v="26.78"/>
    <s v="MONTHLY SERVICE"/>
  </r>
  <r>
    <n v="306216"/>
    <x v="110"/>
    <s v="2013-56-4642-4270-0000-000"/>
    <s v="GOLDEN SPIKE EVENTS"/>
    <n v="92.09"/>
    <m/>
    <n v="484940760016"/>
    <d v="2014-01-16T00:00:00"/>
    <n v="92.09"/>
    <s v="MONTHLY SERVICE"/>
  </r>
  <r>
    <n v="306216"/>
    <x v="110"/>
    <s v="2013-56-4642-4270-0000-000"/>
    <s v="GOLDEN SPIKE EVENTS"/>
    <n v="1463.76"/>
    <m/>
    <n v="484636960011"/>
    <d v="2014-01-16T00:00:00"/>
    <n v="1463.76"/>
    <s v="MONTHLY SERVICE"/>
  </r>
  <r>
    <n v="306216"/>
    <x v="110"/>
    <s v="2013-56-4642-4270-0000-000"/>
    <s v="GOLDEN SPIKE EVENTS"/>
    <n v="456.5"/>
    <m/>
    <n v="484619460013"/>
    <d v="2014-01-16T00:00:00"/>
    <n v="456.5"/>
    <s v="MONTHLY SERVICE"/>
  </r>
  <r>
    <n v="306216"/>
    <x v="110"/>
    <s v="2013-56-4642-4270-0000-000"/>
    <s v="GOLDEN SPIKE EVENTS"/>
    <n v="1586.11"/>
    <m/>
    <n v="490028360017"/>
    <d v="2014-01-16T00:00:00"/>
    <n v="1586.11"/>
    <s v="MONTHLY SERVICE"/>
  </r>
  <r>
    <n v="306216"/>
    <x v="110"/>
    <s v="2013-56-4642-4270-0000-000"/>
    <s v="GOLDEN SPIKE EVENTS"/>
    <n v="3685.93"/>
    <m/>
    <n v="484601960012"/>
    <d v="2014-01-16T00:00:00"/>
    <n v="3685.93"/>
    <s v="MONTHLY SERVICE"/>
  </r>
  <r>
    <n v="306216"/>
    <x v="110"/>
    <s v="2013-56-4642-4270-0000-000"/>
    <s v="GOLDEN SPIKE EVENTS"/>
    <n v="1501.72"/>
    <m/>
    <n v="490270560017"/>
    <d v="2014-01-16T00:00:00"/>
    <n v="1501.72"/>
    <s v="MONTHLY SERVICE"/>
  </r>
  <r>
    <n v="306216"/>
    <x v="110"/>
    <s v="2013-56-4642-4270-0000-000"/>
    <s v="GOLDEN SPIKE EVENTS"/>
    <n v="102.01"/>
    <m/>
    <n v="489335360025"/>
    <d v="2014-01-14T00:00:00"/>
    <n v="102.01"/>
    <s v="MONTHLY SERVICE"/>
  </r>
  <r>
    <n v="306216"/>
    <x v="110"/>
    <s v="2013-57-4421-4270-0000-000"/>
    <s v="LANDFILL"/>
    <n v="88.14"/>
    <m/>
    <n v="437037660010"/>
    <d v="2014-01-13T00:00:00"/>
    <n v="88.14"/>
    <s v="MONTHLY SERVICE"/>
  </r>
  <r>
    <n v="306216"/>
    <x v="110"/>
    <s v="2013-57-4421-4270-0000-000"/>
    <s v="LANDFILL"/>
    <n v="11.28"/>
    <m/>
    <n v="437037660044"/>
    <d v="2014-01-13T00:00:00"/>
    <n v="11.28"/>
    <s v="MONTHLY SERVICE"/>
  </r>
  <r>
    <n v="306216"/>
    <x v="110"/>
    <s v="2013-57-4421-4270-0000-000"/>
    <s v="LANDFILL"/>
    <n v="4776.8999999999996"/>
    <m/>
    <n v="436787760186"/>
    <d v="2014-01-13T00:00:00"/>
    <n v="4776.8999999999996"/>
    <s v="MONTHLY SERVICE"/>
  </r>
  <r>
    <n v="306216"/>
    <x v="110"/>
    <s v="2014-01-4561-4270-0000-000"/>
    <s v="RECREATION"/>
    <n v="58.82"/>
    <m/>
    <n v="477182660019"/>
    <d v="2014-01-24T00:00:00"/>
    <n v="58.82"/>
    <s v="MONTHLY SERVICE"/>
  </r>
  <r>
    <n v="306216"/>
    <x v="110"/>
    <s v="2014-02-4581-4270-0000-000"/>
    <s v="LIBRARY"/>
    <n v="897.92"/>
    <m/>
    <n v="431531460035"/>
    <d v="2014-01-21T00:00:00"/>
    <n v="897.92"/>
    <s v="MONTHLY SERVICE"/>
  </r>
  <r>
    <n v="306216"/>
    <x v="110"/>
    <s v="2014-08-4420-4310-4406-000"/>
    <s v="SEWER DIVISION"/>
    <n v="48.23"/>
    <m/>
    <n v="20261790016"/>
    <d v="2014-01-23T00:00:00"/>
    <n v="48.23"/>
    <s v="MONTHLY SERVICE"/>
  </r>
  <r>
    <n v="306216"/>
    <x v="110"/>
    <s v="2014-08-4420-4310-4407-255"/>
    <s v="SEWER DIVISION"/>
    <n v="94.24"/>
    <m/>
    <n v="343661680011"/>
    <d v="2014-01-23T00:00:00"/>
    <n v="94.24"/>
    <s v="MONTHLY SERVICE"/>
  </r>
  <r>
    <n v="306216"/>
    <x v="110"/>
    <s v="2014-01-4161-4270-0000-725"/>
    <s v="PROPERTY MANAGEMENT"/>
    <n v="1953.91"/>
    <m/>
    <n v="441353860014"/>
    <d v="2014-01-15T00:00:00"/>
    <n v="1953.91"/>
    <s v="MONTHLY SERVICE"/>
  </r>
  <r>
    <n v="306216"/>
    <x v="110"/>
    <s v="2014-01-4511-4270-0000-740"/>
    <s v="PARKS"/>
    <n v="314.57"/>
    <m/>
    <n v="441351760034"/>
    <d v="2014-01-13T00:00:00"/>
    <n v="314.57"/>
    <s v="MONTHLY SERVICE"/>
  </r>
  <r>
    <n v="306216"/>
    <x v="110"/>
    <s v="2014-01-4511-4270-0000-740"/>
    <s v="PARKS"/>
    <n v="20.46"/>
    <m/>
    <n v="436787760012"/>
    <d v="2014-01-13T00:00:00"/>
    <n v="20.46"/>
    <s v="MONTHLY SERVICE"/>
  </r>
  <r>
    <n v="306217"/>
    <x v="111"/>
    <s v="2014-01-4143-4220-0000-000"/>
    <s v="TREASURER"/>
    <n v="1811.33"/>
    <m/>
    <n v="216785660"/>
    <d v="2014-01-14T00:00:00"/>
    <n v="1811.33"/>
    <s v="PRINTING/DELINQUENT TAX NOTICE"/>
  </r>
  <r>
    <n v="306218"/>
    <x v="112"/>
    <s v="2014-01-4211-4250-0000-000"/>
    <s v="SHERIFF"/>
    <n v="165"/>
    <n v="83441"/>
    <n v="3104205718"/>
    <d v="2014-01-23T00:00:00"/>
    <n v="165"/>
    <s v="SHERIFF'S DEPT OPEN ORDER"/>
  </r>
  <r>
    <n v="306218"/>
    <x v="112"/>
    <s v="2014-01-4211-4250-0000-000"/>
    <s v="SHERIFF"/>
    <n v="165"/>
    <n v="83441"/>
    <n v="3104205717"/>
    <d v="2014-01-23T00:00:00"/>
    <n v="165"/>
    <s v="SHERIFF'S DEPT OPEN ORDER"/>
  </r>
  <r>
    <n v="306219"/>
    <x v="113"/>
    <s v="2014-55-4159-4431-0000-000"/>
    <s v="ICE SHEET"/>
    <n v="638.94000000000005"/>
    <n v="83279"/>
    <s v="005192 0402086357092"/>
    <d v="2014-01-09T00:00:00"/>
    <n v="638.94000000000005"/>
    <s v="ICE SHEET OPEN ORDER"/>
  </r>
  <r>
    <n v="306219"/>
    <x v="113"/>
    <s v="2014-55-4159-4431-0000-000"/>
    <s v="ICE SHEET"/>
    <n v="694.29"/>
    <n v="83279"/>
    <s v="003477 0402086357092"/>
    <d v="2014-01-17T00:00:00"/>
    <n v="694.29"/>
    <s v="ICE SHEET OPEN ORDER"/>
  </r>
  <r>
    <n v="306219"/>
    <x v="113"/>
    <s v="2014-01-4560-4431-0000-824"/>
    <s v="RECREATION FACILITIE"/>
    <n v="605.14"/>
    <n v="83735"/>
    <s v="004974 0402086357092"/>
    <d v="2014-01-24T00:00:00"/>
    <n v="605.14"/>
    <s v="RECREATION FACILITIES OPEN ORD"/>
  </r>
  <r>
    <n v="306219"/>
    <x v="113"/>
    <s v="2014-01-4560-4431-0000-824"/>
    <s v="RECREATION FACILITIE"/>
    <n v="317.49"/>
    <n v="83735"/>
    <s v="004806 0402086357092"/>
    <d v="2014-01-23T00:00:00"/>
    <n v="317.49"/>
    <s v="RECREATION FACILITIES OPEN ORD"/>
  </r>
  <r>
    <n v="306220"/>
    <x v="114"/>
    <s v="2013-01-4126-4310-0000-000"/>
    <s v="PUBLIC DEFENDER"/>
    <n v="15667.74"/>
    <m/>
    <n v="1011"/>
    <d v="2013-12-02T00:00:00"/>
    <n v="15667.74"/>
    <s v="PROFESSIONAL SERVICES"/>
  </r>
  <r>
    <n v="306221"/>
    <x v="115"/>
    <s v="2014-04-4312-4480-0000-122"/>
    <s v="HEALTH DEPARTMENT"/>
    <n v="-122.54"/>
    <n v="83752"/>
    <n v="902595358"/>
    <d v="2014-01-15T00:00:00"/>
    <n v="-122.54"/>
    <s v="DISCOUNT"/>
  </r>
  <r>
    <n v="306221"/>
    <x v="115"/>
    <s v="2014-04-4312-4480-0000-122"/>
    <s v="HEALTH DEPARTMENT"/>
    <n v="1034.44"/>
    <n v="83752"/>
    <n v="902595358"/>
    <d v="2014-01-15T00:00:00"/>
    <n v="4337.04"/>
    <s v="VACCINE"/>
  </r>
  <r>
    <n v="306221"/>
    <x v="115"/>
    <s v="2014-04-4312-4480-0000-122"/>
    <s v="HEALTH DEPARTMENT"/>
    <n v="3302.6"/>
    <n v="83752"/>
    <n v="902595358"/>
    <d v="2014-01-15T00:00:00"/>
    <n v="4337.04"/>
    <s v="VACCINE"/>
  </r>
  <r>
    <n v="306222"/>
    <x v="116"/>
    <s v="2014-04-4312-4240-0000-001"/>
    <s v="HEALTH DEPARTMENT"/>
    <n v="150"/>
    <n v="83785"/>
    <n v="107531"/>
    <d v="2014-01-24T00:00:00"/>
    <n v="550"/>
    <s v="SOFTWARE LICENSE"/>
  </r>
  <r>
    <n v="306222"/>
    <x v="116"/>
    <s v="2014-04-4312-4240-0000-023"/>
    <s v="HEALTH DEPARTMENT"/>
    <n v="150"/>
    <n v="83785"/>
    <n v="107531"/>
    <d v="2014-01-24T00:00:00"/>
    <n v="550"/>
    <s v="SOFTWARE LICENSE"/>
  </r>
  <r>
    <n v="306222"/>
    <x v="116"/>
    <s v="2014-04-4312-4240-0000-101"/>
    <s v="HEALTH DEPARTMENT"/>
    <n v="250"/>
    <n v="83785"/>
    <n v="107531"/>
    <d v="2014-01-24T00:00:00"/>
    <n v="550"/>
    <s v="SOFTWARE LICENSE"/>
  </r>
  <r>
    <n v="306223"/>
    <x v="117"/>
    <s v="2014-17-4254-4480-0105-000"/>
    <s v="ANIMAL SHELTER"/>
    <n v="39.99"/>
    <n v="83725"/>
    <s v="219950 8001"/>
    <d v="2014-01-28T00:00:00"/>
    <n v="39.99"/>
    <s v="ANIMAL SERVICES OPEN ORDER"/>
  </r>
  <r>
    <n v="306224"/>
    <x v="118"/>
    <s v="2014-01-4161-4260-1603-718"/>
    <s v="PROPERTY MANAGEMENT"/>
    <n v="101.5"/>
    <n v="83407"/>
    <n v="23761"/>
    <d v="2014-01-27T00:00:00"/>
    <n v="101.5"/>
    <s v="PROPERTY MNGT OPEN ORDER"/>
  </r>
  <r>
    <n v="306225"/>
    <x v="119"/>
    <s v="2014-01-4441-4480-0000-000"/>
    <s v="GARAGE"/>
    <n v="8.32"/>
    <n v="83383"/>
    <n v="3355725"/>
    <d v="2014-01-09T00:00:00"/>
    <n v="8.32"/>
    <s v="ROAD DEPT OPEN ORDER"/>
  </r>
  <r>
    <n v="306225"/>
    <x v="119"/>
    <s v="2014-01-4441-4480-0000-000"/>
    <s v="GARAGE"/>
    <n v="29.28"/>
    <n v="83383"/>
    <n v="3355628"/>
    <d v="2014-01-07T00:00:00"/>
    <n v="29.28"/>
    <s v="ROAD DEPT OPEN ORDER"/>
  </r>
  <r>
    <n v="306225"/>
    <x v="119"/>
    <s v="2014-01-4441-4480-0000-000"/>
    <s v="GARAGE"/>
    <n v="6.72"/>
    <n v="83383"/>
    <n v="3355518"/>
    <d v="2014-01-02T00:00:00"/>
    <n v="6.72"/>
    <s v="ROAD DEPT OPEN ORDER"/>
  </r>
  <r>
    <n v="306226"/>
    <x v="120"/>
    <s v="2013-01-4231-4480-0105-000"/>
    <s v="JAIL"/>
    <n v="1200"/>
    <m/>
    <s v="2185511RI"/>
    <d v="2014-01-07T00:00:00"/>
    <n v="1200"/>
    <s v="UNIFORM SUPPLIES"/>
  </r>
  <r>
    <n v="306226"/>
    <x v="120"/>
    <s v="2014-01-4211-4480-0105-000"/>
    <s v="SHERIFF"/>
    <n v="225.98"/>
    <n v="83478"/>
    <s v="2188311RI"/>
    <d v="2014-01-13T00:00:00"/>
    <n v="225.98"/>
    <s v="SHERIFF'S DEPT OPEN ORDER"/>
  </r>
  <r>
    <n v="306226"/>
    <x v="120"/>
    <s v="2014-01-4231-4480-0105-000"/>
    <s v="JAIL"/>
    <n v="1194.76"/>
    <n v="83532"/>
    <s v="2185511RI"/>
    <d v="2014-01-07T00:00:00"/>
    <n v="1194.76"/>
    <s v="JAIL DEPT OPEN ORDER"/>
  </r>
  <r>
    <n v="306226"/>
    <x v="120"/>
    <s v="2014-01-4231-4480-0105-000"/>
    <s v="JAIL"/>
    <n v="90"/>
    <n v="83532"/>
    <s v="2185507RI"/>
    <d v="2014-01-07T00:00:00"/>
    <n v="90"/>
    <s v="JAIL DEPT OPEN ORDER"/>
  </r>
  <r>
    <n v="306226"/>
    <x v="120"/>
    <s v="2014-01-4231-4480-0105-000"/>
    <s v="JAIL"/>
    <n v="157.05000000000001"/>
    <n v="83532"/>
    <s v="2185505RI"/>
    <d v="2014-01-07T00:00:00"/>
    <n v="157.05000000000001"/>
    <s v="JAIL DEPT OPEN ORDER"/>
  </r>
  <r>
    <n v="306226"/>
    <x v="120"/>
    <s v="2014-01-4231-4480-0105-000"/>
    <s v="JAIL"/>
    <n v="157.05000000000001"/>
    <n v="83532"/>
    <s v="2185503RI"/>
    <d v="2014-01-07T00:00:00"/>
    <n v="157.05000000000001"/>
    <s v="JAIL DEPT OPEN ORDER"/>
  </r>
  <r>
    <n v="306226"/>
    <x v="120"/>
    <s v="2014-01-4231-4480-0105-000"/>
    <s v="JAIL"/>
    <n v="32.659999999999997"/>
    <n v="83532"/>
    <s v="2185502RI"/>
    <d v="2014-01-07T00:00:00"/>
    <n v="32.659999999999997"/>
    <s v="JAIL DEPT OPEN ORDER"/>
  </r>
  <r>
    <n v="306227"/>
    <x v="121"/>
    <s v="2014-56-4642-4260-0000-000"/>
    <s v="GOLDEN SPIKE EVENTS"/>
    <n v="170.95"/>
    <n v="83610"/>
    <n v="79891"/>
    <d v="2014-01-17T00:00:00"/>
    <n v="170.95"/>
    <s v="GOLDEN SPIKE EVENTS CENTER OPE"/>
  </r>
  <r>
    <n v="306227"/>
    <x v="121"/>
    <s v="2014-56-4642-4260-0000-000"/>
    <s v="GOLDEN SPIKE EVENTS"/>
    <n v="56.45"/>
    <n v="83610"/>
    <n v="79811"/>
    <d v="2014-01-15T00:00:00"/>
    <n v="56.45"/>
    <s v="GOLDEN SPIKE EVENTS CENTER OPE"/>
  </r>
  <r>
    <n v="306227"/>
    <x v="121"/>
    <s v="2014-17-4254-4480-0105-000"/>
    <s v="ANIMAL SHELTER"/>
    <n v="189.9"/>
    <n v="83724"/>
    <n v="80123"/>
    <d v="2014-01-24T00:00:00"/>
    <n v="189.9"/>
    <s v="ANIMAL SERVICES OPEN ORDER"/>
  </r>
  <r>
    <n v="306228"/>
    <x v="122"/>
    <s v="2014-56-4642-4260-0000-000"/>
    <s v="GOLDEN SPIKE EVENTS"/>
    <n v="4761.5"/>
    <n v="83611"/>
    <n v="2009"/>
    <d v="2014-01-18T00:00:00"/>
    <n v="4761.5"/>
    <s v="GOLDEN SPIKE EVENTS CENTER OPE"/>
  </r>
  <r>
    <n v="306229"/>
    <x v="123"/>
    <s v="2013-01-4211-4280-0000-000"/>
    <s v="SHERIFF"/>
    <n v="37.99"/>
    <m/>
    <n v="368577811074"/>
    <d v="2014-01-18T00:00:00"/>
    <n v="37.99"/>
    <s v="MONTHLY SERVICE"/>
  </r>
  <r>
    <n v="306229"/>
    <x v="123"/>
    <s v="2013-04-4312-4280-0000-001"/>
    <s v="HEALTH DEPARTMENT"/>
    <n v="99.98"/>
    <m/>
    <n v="574326984066"/>
    <d v="2014-01-18T00:00:00"/>
    <n v="299.94"/>
    <s v="MONTHLY SERVICE"/>
  </r>
  <r>
    <n v="306229"/>
    <x v="123"/>
    <s v="2013-04-4312-4280-0000-079"/>
    <s v="HEALTH DEPARTMENT"/>
    <n v="199.96"/>
    <m/>
    <n v="574326984066"/>
    <d v="2014-01-18T00:00:00"/>
    <n v="299.94"/>
    <s v="MONTHLY SERVICE"/>
  </r>
  <r>
    <n v="306230"/>
    <x v="123"/>
    <s v="2014-11-0000-2400-0017-000"/>
    <s v="NON-DEPARTMENTAL/TRU"/>
    <n v="672.11"/>
    <m/>
    <s v="LCI186523"/>
    <d v="2013-11-12T00:00:00"/>
    <n v="672.11"/>
    <s v="SUBPOENA COMPLIANCE"/>
  </r>
  <r>
    <n v="306231"/>
    <x v="124"/>
    <s v="2014-08-4411-4410-0000-000"/>
    <s v="ROAD &amp; HIGHWAYS"/>
    <n v="55.41"/>
    <n v="83640"/>
    <n v="3455930"/>
    <d v="2014-01-24T00:00:00"/>
    <n v="55.41"/>
    <s v="ROAD DEPT OPEN ORDER"/>
  </r>
  <r>
    <n v="306231"/>
    <x v="124"/>
    <s v="2014-08-4411-4410-0000-000"/>
    <s v="ROAD &amp; HIGHWAYS"/>
    <n v="56.91"/>
    <n v="83640"/>
    <n v="3455598"/>
    <d v="2014-01-23T00:00:00"/>
    <n v="56.91"/>
    <s v="ROAD DEPT OPEN ORDER"/>
  </r>
  <r>
    <n v="306231"/>
    <x v="124"/>
    <s v="2014-08-4411-4410-0000-000"/>
    <s v="ROAD &amp; HIGHWAYS"/>
    <n v="62.9"/>
    <n v="83640"/>
    <n v="3454408"/>
    <d v="2014-01-21T00:00:00"/>
    <n v="62.9"/>
    <s v="ROAD DEPT OPEN ORDER"/>
  </r>
  <r>
    <n v="306231"/>
    <x v="124"/>
    <s v="2014-08-4411-4410-0000-000"/>
    <s v="ROAD &amp; HIGHWAYS"/>
    <n v="557.25"/>
    <n v="83370"/>
    <n v="3453062"/>
    <d v="2014-01-15T00:00:00"/>
    <n v="557.25"/>
    <s v="ROAD DEPT OPEN ORDER"/>
  </r>
  <r>
    <n v="306231"/>
    <x v="124"/>
    <s v="2014-08-4411-4410-0000-000"/>
    <s v="ROAD &amp; HIGHWAYS"/>
    <n v="950.16"/>
    <n v="83370"/>
    <n v="3452421"/>
    <d v="2014-01-14T00:00:00"/>
    <n v="950.16"/>
    <s v="ROAD DEPT OPEN ORDER"/>
  </r>
  <r>
    <n v="306231"/>
    <x v="124"/>
    <s v="2014-08-4411-4410-0000-000"/>
    <s v="ROAD &amp; HIGHWAYS"/>
    <n v="71.08"/>
    <n v="83370"/>
    <n v="3452419"/>
    <d v="2014-01-14T00:00:00"/>
    <n v="71.08"/>
    <s v="ROAD DEPT OPEN ORDER"/>
  </r>
  <r>
    <n v="306232"/>
    <x v="125"/>
    <s v="2014-55-4159-4210-0000-000"/>
    <s v="ICE SHEET"/>
    <n v="223.6"/>
    <n v="83299"/>
    <n v="2300352"/>
    <d v="2014-01-30T00:00:00"/>
    <n v="223.6"/>
    <s v="SUBSCRIPTION"/>
  </r>
  <r>
    <n v="306233"/>
    <x v="126"/>
    <s v="2013-21-4183-4750-2610-362"/>
    <s v="PUBLIC WORKS"/>
    <n v="726.6"/>
    <m/>
    <s v="PAYMENT REQUEST #6"/>
    <d v="2013-12-28T00:00:00"/>
    <n v="726.6"/>
    <s v="POWDER MTN ROADWAY"/>
  </r>
  <r>
    <n v="306234"/>
    <x v="127"/>
    <s v="2013-11-0000-2400-0110-000"/>
    <s v="NON-DEPARTMENTAL/TRU"/>
    <n v="1200"/>
    <m/>
    <n v="10973591"/>
    <d v="2014-01-16T00:00:00"/>
    <n v="1200"/>
    <s v="DETENTION HANDSETS/POWER SUPPL"/>
  </r>
  <r>
    <n v="306235"/>
    <x v="128"/>
    <s v="2013-04-4312-4340-0000-079"/>
    <s v="HEALTH DEPARTMENT"/>
    <n v="315"/>
    <m/>
    <s v="21 @ $15.00"/>
    <d v="2014-01-24T00:00:00"/>
    <n v="315"/>
    <s v="COVERT INSPECTION DRIVER"/>
  </r>
  <r>
    <n v="306236"/>
    <x v="129"/>
    <s v="2014-01-4560-4431-0000-824"/>
    <s v="RECREATION FACILITIE"/>
    <n v="226.99"/>
    <n v="83654"/>
    <n v="572304"/>
    <d v="2014-01-09T00:00:00"/>
    <n v="226.99"/>
    <s v="RECREATION FACILITIES OPEN ORD"/>
  </r>
  <r>
    <n v="306237"/>
    <x v="130"/>
    <s v="2013-01-4136-4285-0000-000"/>
    <s v="INFORMATION TECHNOLO"/>
    <n v="78.86"/>
    <n v="82939"/>
    <s v="SLCO8588"/>
    <d v="2013-10-23T00:00:00"/>
    <n v="78.86"/>
    <s v="FREIGHT"/>
  </r>
  <r>
    <n v="306237"/>
    <x v="130"/>
    <s v="2013-01-4136-4285-0000-000"/>
    <s v="INFORMATION TECHNOLO"/>
    <n v="6066.4"/>
    <n v="82939"/>
    <s v="SLCO8588"/>
    <d v="2013-10-23T00:00:00"/>
    <n v="6066.4"/>
    <s v="TELECOMMUNICATIONS EQUIPMENT"/>
  </r>
  <r>
    <n v="306237"/>
    <x v="130"/>
    <s v="2013-01-4136-4285-0000-000"/>
    <s v="INFORMATION TECHNOLO"/>
    <n v="5000"/>
    <n v="82939"/>
    <s v="SLCO8589"/>
    <d v="2013-12-31T00:00:00"/>
    <n v="5000"/>
    <s v="TELECOMMUNICATIONS EQUIPMENT"/>
  </r>
  <r>
    <n v="306238"/>
    <x v="131"/>
    <s v="2014-02-4581-4340-0000-000"/>
    <s v="LIBRARY"/>
    <n v="200"/>
    <m/>
    <s v="23/JAN/2014-20/FEB/2"/>
    <d v="2014-01-27T00:00:00"/>
    <n v="200"/>
    <s v="BOOK DISCUSSION"/>
  </r>
  <r>
    <n v="306239"/>
    <x v="132"/>
    <s v="2014-11-0000-2400-0110-000"/>
    <s v="NON-DEPARTMENTAL/TRU"/>
    <n v="245"/>
    <n v="83519"/>
    <s v="SL19183"/>
    <d v="2014-01-16T00:00:00"/>
    <n v="245"/>
    <s v="JAIL DEPT OPEN ORDER"/>
  </r>
  <r>
    <n v="306239"/>
    <x v="132"/>
    <s v="2014-01-4231-4462-0000-000"/>
    <s v="JAIL"/>
    <n v="0.8"/>
    <n v="83543"/>
    <s v="SL19186"/>
    <d v="2014-01-17T00:00:00"/>
    <n v="0.8"/>
    <s v="JAIL DEPT OPEN ORDER"/>
  </r>
  <r>
    <n v="306239"/>
    <x v="132"/>
    <s v="2014-01-4231-4475-2304-000"/>
    <s v="JAIL"/>
    <n v="230.1"/>
    <n v="83533"/>
    <s v="SL19185"/>
    <d v="2014-01-17T00:00:00"/>
    <n v="230.1"/>
    <s v="JAIL DEPT OPEN ORDER"/>
  </r>
  <r>
    <n v="306240"/>
    <x v="133"/>
    <s v="2014-55-4159-4431-0000-000"/>
    <s v="ICE SHEET"/>
    <n v="110"/>
    <n v="83278"/>
    <n v="14714808186"/>
    <d v="2014-01-02T00:00:00"/>
    <n v="110"/>
    <s v="ICE SHEET OPEN ORDER"/>
  </r>
  <r>
    <n v="306240"/>
    <x v="133"/>
    <s v="2014-55-4159-4431-0000-000"/>
    <s v="ICE SHEET"/>
    <n v="135.33000000000001"/>
    <n v="83278"/>
    <n v="14714824134"/>
    <d v="2014-01-23T00:00:00"/>
    <n v="135.33000000000001"/>
    <s v="ICE SHEET OPEN ORDER"/>
  </r>
  <r>
    <n v="306240"/>
    <x v="133"/>
    <s v="2014-55-4159-4431-0000-000"/>
    <s v="ICE SHEET"/>
    <n v="296.64"/>
    <n v="83278"/>
    <n v="14714819092"/>
    <d v="2014-01-16T00:00:00"/>
    <n v="296.64"/>
    <s v="ICE SHEET OPEN ORDER"/>
  </r>
  <r>
    <n v="306240"/>
    <x v="133"/>
    <s v="2014-01-4560-4431-0000-824"/>
    <s v="RECREATION FACILITIE"/>
    <n v="1487.6"/>
    <n v="83655"/>
    <n v="14514711242"/>
    <d v="2014-01-23T00:00:00"/>
    <n v="1487.6"/>
    <s v="RECREATION FACILITIES OPEN ORD"/>
  </r>
  <r>
    <n v="306240"/>
    <x v="133"/>
    <s v="2014-01-4560-4431-0000-824"/>
    <s v="RECREATION FACILITIE"/>
    <n v="67.099999999999994"/>
    <n v="83655"/>
    <n v="14403204044"/>
    <d v="2014-01-17T00:00:00"/>
    <n v="67.099999999999994"/>
    <s v="RECREATION FACILITIES OPEN ORD"/>
  </r>
  <r>
    <n v="306240"/>
    <x v="133"/>
    <s v="2014-01-4560-4431-0000-824"/>
    <s v="RECREATION FACILITIE"/>
    <n v="2910.27"/>
    <n v="83655"/>
    <n v="14414798232"/>
    <d v="2014-01-09T00:00:00"/>
    <n v="2910.27"/>
    <s v="RECREATION FACILITIES OPEN ORD"/>
  </r>
  <r>
    <n v="306241"/>
    <x v="134"/>
    <s v="2013-01-4231-4475-2307-000"/>
    <s v="JAIL"/>
    <n v="600"/>
    <n v="83130"/>
    <n v="236510"/>
    <d v="2013-12-31T00:00:00"/>
    <n v="2640"/>
    <s v="INMATE SUPPLIES"/>
  </r>
  <r>
    <n v="306241"/>
    <x v="134"/>
    <s v="2013-01-4231-4475-2307-000"/>
    <s v="JAIL"/>
    <n v="2040"/>
    <n v="83130"/>
    <n v="236510"/>
    <d v="2013-12-31T00:00:00"/>
    <n v="2640"/>
    <s v="INMATE SUPPLIES"/>
  </r>
  <r>
    <n v="306242"/>
    <x v="135"/>
    <s v="2013-56-4642-4739-0000-000"/>
    <s v="GOLDEN SPIKE EVENTS"/>
    <n v="1352"/>
    <m/>
    <n v="16056"/>
    <d v="2013-12-27T00:00:00"/>
    <n v="1352"/>
    <s v="RADIOS"/>
  </r>
  <r>
    <n v="306243"/>
    <x v="136"/>
    <s v="2014-11-0000-2400-0085-000"/>
    <s v="NON-DEPARTMENTAL/TRU"/>
    <n v="40"/>
    <m/>
    <s v="2013 WEBER COUNTY FA"/>
    <d v="2013-08-28T00:00:00"/>
    <n v="40"/>
    <s v="REFUND/BOOTH DEPOSIT"/>
  </r>
  <r>
    <n v="306244"/>
    <x v="137"/>
    <s v="2014-01-4415-4729-0000-000"/>
    <s v="STORM WATER MANAGEME"/>
    <n v="150"/>
    <m/>
    <n v="29869"/>
    <d v="2014-01-15T00:00:00"/>
    <n v="150"/>
    <s v="WINDSHIELD REPLACEMENT"/>
  </r>
  <r>
    <n v="306245"/>
    <x v="138"/>
    <s v="2014-57-4421-4250-0000-000"/>
    <s v="LANDFILL"/>
    <n v="6804.19"/>
    <n v="83563"/>
    <s v="1119259IN"/>
    <d v="2014-01-06T00:00:00"/>
    <n v="6804.19"/>
    <s v="FUEL"/>
  </r>
  <r>
    <n v="306245"/>
    <x v="138"/>
    <s v="2014-57-4421-4250-0000-000"/>
    <s v="LANDFILL"/>
    <n v="369.65"/>
    <n v="83344"/>
    <s v="M483164IN"/>
    <d v="2014-01-03T00:00:00"/>
    <n v="369.65"/>
    <s v="TRANSFER STATION OPEN ORDER"/>
  </r>
  <r>
    <n v="306246"/>
    <x v="139"/>
    <s v="2013-11-0000-2400-0110-000"/>
    <s v="NON-DEPARTMENTAL/TRU"/>
    <n v="296"/>
    <m/>
    <n v="828857469"/>
    <d v="2014-01-04T00:00:00"/>
    <n v="296"/>
    <s v="PUBLICATIONS"/>
  </r>
  <r>
    <n v="306247"/>
    <x v="140"/>
    <s v="2014-55-4159-4260-0000-000"/>
    <s v="ICE SHEET"/>
    <n v="291.24"/>
    <n v="83294"/>
    <n v="1033119138"/>
    <d v="2014-01-01T00:00:00"/>
    <n v="291.24"/>
    <s v="ICE SHEET OPEN ORDER"/>
  </r>
  <r>
    <n v="306247"/>
    <x v="140"/>
    <s v="2014-55-4159-4260-0000-000"/>
    <s v="ICE SHEET"/>
    <n v="291.24"/>
    <n v="83294"/>
    <n v="1033120582"/>
    <d v="2014-02-01T00:00:00"/>
    <n v="291.24"/>
    <s v="ICE SHEET OPEN ORDER"/>
  </r>
  <r>
    <n v="306248"/>
    <x v="141"/>
    <s v="2014-01-4121-4318-0000-000"/>
    <s v="DISTRICT COURT"/>
    <n v="150"/>
    <m/>
    <s v="111 QUNITANA, K 1379"/>
    <d v="2014-01-26T00:00:00"/>
    <n v="150"/>
    <s v="PROFESSIONAL SERVICES"/>
  </r>
  <r>
    <n v="306248"/>
    <x v="141"/>
    <s v="2014-01-4121-4318-0000-000"/>
    <s v="DISTRICT COURT"/>
    <n v="150"/>
    <m/>
    <s v="111 HEBER, M 1379000"/>
    <d v="2014-01-26T00:00:00"/>
    <n v="150"/>
    <s v="PROFESSIONAL SERVICES"/>
  </r>
  <r>
    <n v="306248"/>
    <x v="141"/>
    <s v="2014-01-4121-4318-0000-000"/>
    <s v="DISTRICT COURT"/>
    <n v="150"/>
    <m/>
    <s v="111 VILLANUEVA, D 12"/>
    <d v="2014-01-26T00:00:00"/>
    <n v="150"/>
    <s v="PROFESSIONAL SERVICES"/>
  </r>
  <r>
    <n v="306248"/>
    <x v="141"/>
    <s v="2014-01-4121-4318-0000-000"/>
    <s v="DISTRICT COURT"/>
    <n v="150"/>
    <m/>
    <s v="111 NEUMAN, S 127900"/>
    <d v="2014-01-26T00:00:00"/>
    <n v="150"/>
    <s v="PROFESSIONAL SERVICES"/>
  </r>
  <r>
    <n v="306248"/>
    <x v="141"/>
    <s v="2014-01-4121-4318-0000-000"/>
    <s v="DISTRICT COURT"/>
    <n v="150"/>
    <m/>
    <s v="111 HARVEY, I 137900"/>
    <d v="2014-01-26T00:00:00"/>
    <n v="150"/>
    <s v="PROFESSIONAL SERVICES"/>
  </r>
  <r>
    <n v="306248"/>
    <x v="141"/>
    <s v="2014-01-4121-4318-0000-000"/>
    <s v="DISTRICT COURT"/>
    <n v="150"/>
    <m/>
    <s v="111 BRIDWELL, D 1379"/>
    <d v="2014-01-26T00:00:00"/>
    <n v="150"/>
    <s v="PROFESSIONAL SERVICES"/>
  </r>
  <r>
    <n v="306248"/>
    <x v="141"/>
    <s v="2014-01-4121-4318-0000-000"/>
    <s v="DISTRICT COURT"/>
    <n v="150"/>
    <m/>
    <s v="111 ACUNA, N 1379000"/>
    <d v="2014-01-26T00:00:00"/>
    <n v="150"/>
    <s v="PROFESSIONAL SERVICES"/>
  </r>
  <r>
    <n v="306249"/>
    <x v="142"/>
    <s v="2013-56-4642-4310-0000-000"/>
    <s v="GOLDEN SPIKE EVENTS"/>
    <n v="200"/>
    <n v="81618"/>
    <n v="1026"/>
    <d v="2013-05-20T00:00:00"/>
    <n v="200"/>
    <s v="GOLDEN SPIKE EVENTS CENTER OPE"/>
  </r>
  <r>
    <n v="306250"/>
    <x v="143"/>
    <s v="2014-01-4136-4250-1173-000"/>
    <s v="INFORMATION TECHNOLO"/>
    <n v="21"/>
    <n v="83739"/>
    <n v="58833"/>
    <d v="2014-01-20T00:00:00"/>
    <n v="21"/>
    <s v="SHIPPING"/>
  </r>
  <r>
    <n v="306250"/>
    <x v="143"/>
    <s v="2014-01-4136-4250-1173-000"/>
    <s v="INFORMATION TECHNOLO"/>
    <n v="756"/>
    <n v="83739"/>
    <n v="58833"/>
    <d v="2014-01-20T00:00:00"/>
    <n v="756"/>
    <s v="EQUIPMENT MAINTENANCE"/>
  </r>
  <r>
    <n v="306251"/>
    <x v="144"/>
    <s v="2014-01-4560-4431-0000-824"/>
    <s v="RECREATION FACILITIE"/>
    <n v="526.29999999999995"/>
    <n v="83656"/>
    <n v="197913"/>
    <d v="2014-01-21T00:00:00"/>
    <n v="526.29999999999995"/>
    <s v="RECREATION FACILITIES OPEN ORD"/>
  </r>
  <r>
    <n v="306252"/>
    <x v="145"/>
    <s v="2014-01-4231-4475-2301-000"/>
    <s v="JAIL"/>
    <n v="17276.07"/>
    <n v="83535"/>
    <n v="2310500229"/>
    <d v="2014-01-23T00:00:00"/>
    <n v="17276.07"/>
    <s v="JAIL DEPT OPEN ORDER"/>
  </r>
  <r>
    <n v="306253"/>
    <x v="146"/>
    <s v="2013-04-4312-4260-0000-002"/>
    <s v="HEALTH DEPARTMENT"/>
    <n v="90"/>
    <m/>
    <n v="398126837"/>
    <d v="2013-12-19T00:00:00"/>
    <n v="90"/>
    <s v="BUILDING MAINTENANCE"/>
  </r>
  <r>
    <n v="306253"/>
    <x v="146"/>
    <s v="2014-55-4159-4260-0000-000"/>
    <s v="ICE SHEET"/>
    <n v="1413.6"/>
    <n v="83293"/>
    <n v="393901550"/>
    <d v="2014-01-02T00:00:00"/>
    <n v="1413.6"/>
    <s v="ICE SHEET OPEN ORDER"/>
  </r>
  <r>
    <n v="306254"/>
    <x v="147"/>
    <s v="2014-02-4581-4260-0000-000"/>
    <s v="LIBRARY"/>
    <n v="120"/>
    <m/>
    <n v="20934204"/>
    <d v="2014-01-14T00:00:00"/>
    <n v="120"/>
    <s v="SECURITY SERVICES"/>
  </r>
  <r>
    <n v="306255"/>
    <x v="148"/>
    <s v="2013-55-4159-4480-0000-000"/>
    <s v="ICE SHEET"/>
    <n v="312.01"/>
    <m/>
    <n v="5457931"/>
    <d v="2013-12-19T00:00:00"/>
    <n v="312.01"/>
    <s v="CONCESSIONS SUPPLIES"/>
  </r>
  <r>
    <n v="306255"/>
    <x v="148"/>
    <s v="2014-01-4560-4431-0000-824"/>
    <s v="RECREATION FACILITIE"/>
    <n v="661.33"/>
    <n v="83657"/>
    <n v="3155774"/>
    <d v="2014-01-23T00:00:00"/>
    <n v="661.33"/>
    <s v="RECREATION FACILITIES OPEN ORD"/>
  </r>
  <r>
    <n v="306255"/>
    <x v="148"/>
    <s v="2014-01-4560-4431-0000-824"/>
    <s v="RECREATION FACILITIE"/>
    <n v="1838.58"/>
    <n v="83657"/>
    <n v="3006492"/>
    <d v="2014-01-15T00:00:00"/>
    <n v="1838.58"/>
    <s v="RECREATION FACILITIES OPEN ORD"/>
  </r>
  <r>
    <n v="306255"/>
    <x v="148"/>
    <s v="2014-01-4560-4431-0000-824"/>
    <s v="RECREATION FACILITIE"/>
    <n v="524.6"/>
    <n v="83657"/>
    <n v="5777449"/>
    <d v="2014-01-08T00:00:00"/>
    <n v="524.6"/>
    <s v="RECREATION FACILITIES OPEN ORD"/>
  </r>
  <r>
    <n v="306256"/>
    <x v="149"/>
    <s v="2014-59-4257-4291-0000-000"/>
    <s v="CONSOLIDATED DISPATC"/>
    <n v="1585.56"/>
    <m/>
    <n v="48679"/>
    <d v="2014-01-17T00:00:00"/>
    <n v="1585.56"/>
    <s v="LINE CHARGES"/>
  </r>
  <r>
    <n v="306257"/>
    <x v="150"/>
    <s v="2014-69-4165-4240-0000-000"/>
    <s v="WEBER HOUSING AUTHOR"/>
    <n v="40.14"/>
    <n v="83694"/>
    <s v="47UC0002214"/>
    <d v="2014-01-22T00:00:00"/>
    <n v="130.13999999999999"/>
    <s v="PRINTING SERVICES"/>
  </r>
  <r>
    <n v="306257"/>
    <x v="150"/>
    <s v="2014-69-4165-4240-0000-000"/>
    <s v="WEBER HOUSING AUTHOR"/>
    <n v="90"/>
    <n v="83694"/>
    <s v="47UC0002214"/>
    <d v="2014-01-22T00:00:00"/>
    <n v="130.13999999999999"/>
    <s v="PRINTING SERVICES"/>
  </r>
  <r>
    <n v="306257"/>
    <x v="150"/>
    <s v="2014-08-4181-4240-0000-000"/>
    <s v="PLANNING"/>
    <n v="68.819999999999993"/>
    <m/>
    <s v="47UC0002147"/>
    <d v="2014-01-13T00:00:00"/>
    <n v="68.819999999999993"/>
    <s v="PRINTING SERVICES"/>
  </r>
  <r>
    <n v="306257"/>
    <x v="150"/>
    <s v="2014-01-4231-4240-0000-000"/>
    <s v="JAIL"/>
    <n v="24.95"/>
    <n v="83516"/>
    <s v="47UC0002213"/>
    <d v="2014-01-22T00:00:00"/>
    <n v="24.95"/>
    <s v="JAIL DEPT OPEN ORDER"/>
  </r>
  <r>
    <n v="306258"/>
    <x v="151"/>
    <s v="2014-04-4312-4210-0000-047"/>
    <s v="HEALTH DEPARTMENT"/>
    <n v="20"/>
    <m/>
    <s v="WATERS, S"/>
    <d v="2014-01-29T00:00:00"/>
    <n v="20"/>
    <s v="MEMBERSHIP DUES"/>
  </r>
  <r>
    <n v="306258"/>
    <x v="151"/>
    <s v="2014-04-4312-4210-0000-047"/>
    <s v="HEALTH DEPARTMENT"/>
    <n v="20"/>
    <m/>
    <s v="SHOEMAKER, L"/>
    <d v="2014-01-29T00:00:00"/>
    <n v="20"/>
    <s v="MEMBERSHIP DUES"/>
  </r>
  <r>
    <n v="306258"/>
    <x v="151"/>
    <s v="2014-04-4312-4210-0000-047"/>
    <s v="HEALTH DEPARTMENT"/>
    <n v="20"/>
    <m/>
    <s v="PRIMAROLO-TURNER, N"/>
    <d v="2014-01-29T00:00:00"/>
    <n v="20"/>
    <s v="MEMBERSHIP DUES"/>
  </r>
  <r>
    <n v="306258"/>
    <x v="151"/>
    <s v="2014-04-4312-4210-0000-047"/>
    <s v="HEALTH DEPARTMENT"/>
    <n v="20"/>
    <m/>
    <s v="MILLER, J"/>
    <d v="2014-01-29T00:00:00"/>
    <n v="20"/>
    <s v="MEMBERSHIP DUES"/>
  </r>
  <r>
    <n v="306258"/>
    <x v="151"/>
    <s v="2014-04-4312-4210-0000-047"/>
    <s v="HEALTH DEPARTMENT"/>
    <n v="20"/>
    <m/>
    <s v="FORSBERG, N"/>
    <d v="2014-01-29T00:00:00"/>
    <n v="20"/>
    <s v="MEMBERSHIP DUES"/>
  </r>
  <r>
    <n v="306258"/>
    <x v="151"/>
    <s v="2014-04-4312-4210-0000-047"/>
    <s v="HEALTH DEPARTMENT"/>
    <n v="20"/>
    <m/>
    <s v="WENDT, E"/>
    <d v="2014-01-29T00:00:00"/>
    <n v="20"/>
    <s v="MEMBERSHIP DUES"/>
  </r>
  <r>
    <n v="306258"/>
    <x v="151"/>
    <s v="2014-04-4312-4210-0000-047"/>
    <s v="HEALTH DEPARTMENT"/>
    <n v="20"/>
    <m/>
    <s v="DAY, S"/>
    <d v="2014-01-29T00:00:00"/>
    <n v="20"/>
    <s v="MEMBERSHIP DUES"/>
  </r>
  <r>
    <n v="306258"/>
    <x v="151"/>
    <s v="2014-04-4312-4210-0000-047"/>
    <s v="HEALTH DEPARTMENT"/>
    <n v="20"/>
    <m/>
    <s v="KLINGE, R"/>
    <d v="2014-01-29T00:00:00"/>
    <n v="20"/>
    <s v="MEMBERSHIP DUES"/>
  </r>
  <r>
    <n v="306258"/>
    <x v="151"/>
    <s v="2014-04-4312-4210-0000-047"/>
    <s v="HEALTH DEPARTMENT"/>
    <n v="20"/>
    <m/>
    <s v="JORGENSEN, C"/>
    <d v="2014-01-29T00:00:00"/>
    <n v="20"/>
    <s v="MEMBERSHIP DUES"/>
  </r>
  <r>
    <n v="306258"/>
    <x v="151"/>
    <s v="2014-04-4312-4210-0000-047"/>
    <s v="HEALTH DEPARTMENT"/>
    <n v="20"/>
    <m/>
    <s v="GLADWELL, M"/>
    <d v="2014-01-29T00:00:00"/>
    <n v="20"/>
    <s v="MEMBERSHIP DUES"/>
  </r>
  <r>
    <n v="306258"/>
    <x v="151"/>
    <s v="2014-04-4312-4210-0000-047"/>
    <s v="HEALTH DEPARTMENT"/>
    <n v="20"/>
    <m/>
    <s v="LAZANO, P"/>
    <d v="2014-01-29T00:00:00"/>
    <n v="20"/>
    <s v="MEMBERSHIP DUES"/>
  </r>
  <r>
    <n v="306258"/>
    <x v="151"/>
    <s v="2014-04-4312-4210-0000-047"/>
    <s v="HEALTH DEPARTMENT"/>
    <n v="20"/>
    <m/>
    <s v="COOKE, M"/>
    <d v="2014-01-29T00:00:00"/>
    <n v="20"/>
    <s v="MEMBERSHIP DUES"/>
  </r>
  <r>
    <n v="306258"/>
    <x v="151"/>
    <s v="2014-04-4312-4210-0000-047"/>
    <s v="HEALTH DEPARTMENT"/>
    <n v="20"/>
    <m/>
    <s v="BRAEDEN, S"/>
    <d v="2014-01-29T00:00:00"/>
    <n v="20"/>
    <s v="MEMBERSHIP DUES"/>
  </r>
  <r>
    <n v="306258"/>
    <x v="151"/>
    <s v="2014-04-4312-4210-0000-047"/>
    <s v="HEALTH DEPARTMENT"/>
    <n v="20"/>
    <m/>
    <s v="COWAN, B"/>
    <d v="2014-01-29T00:00:00"/>
    <n v="20"/>
    <s v="MEMBERSHIP DUES"/>
  </r>
  <r>
    <n v="306258"/>
    <x v="151"/>
    <s v="2014-04-4312-4210-0000-047"/>
    <s v="HEALTH DEPARTMENT"/>
    <n v="20"/>
    <m/>
    <s v="COOPER, L"/>
    <d v="2014-01-29T00:00:00"/>
    <n v="20"/>
    <s v="MEMBERSHIP DUES"/>
  </r>
  <r>
    <n v="306259"/>
    <x v="152"/>
    <s v="2014-01-4211-4250-0000-000"/>
    <s v="SHERIFF"/>
    <n v="218.73"/>
    <n v="83481"/>
    <d v="3881-04-05T00:00:00"/>
    <d v="2014-01-22T00:00:00"/>
    <n v="218.73"/>
    <s v="SHERIFF'S DEPT OPEN ORDER"/>
  </r>
  <r>
    <n v="306260"/>
    <x v="153"/>
    <s v="2014-01-4136-4230-0000-000"/>
    <s v="INFORMATION TECHNOLO"/>
    <n v="345"/>
    <m/>
    <s v="00107 FEDOR, J"/>
    <d v="2014-01-29T00:00:00"/>
    <n v="345"/>
    <s v="REGIS/TRAINING/SALT LAKE"/>
  </r>
  <r>
    <n v="306260"/>
    <x v="153"/>
    <s v="2014-01-4136-4230-0000-000"/>
    <s v="INFORMATION TECHNOLO"/>
    <n v="345"/>
    <m/>
    <s v="00107 HARSHBARGER, J"/>
    <d v="2014-01-29T00:00:00"/>
    <n v="345"/>
    <s v="REGIS/TRAINING/SALT LAKE"/>
  </r>
  <r>
    <n v="306260"/>
    <x v="153"/>
    <s v="2014-01-4136-4230-0000-000"/>
    <s v="INFORMATION TECHNOLO"/>
    <n v="345"/>
    <m/>
    <s v="00107 COOK, N"/>
    <d v="2014-01-29T00:00:00"/>
    <n v="345"/>
    <s v="REGIS/TRAINING/SALT LAKE"/>
  </r>
  <r>
    <n v="306260"/>
    <x v="153"/>
    <s v="2014-01-4136-4230-0000-000"/>
    <s v="INFORMATION TECHNOLO"/>
    <n v="345"/>
    <m/>
    <s v="00107 REYNOLDS,R"/>
    <d v="2014-01-29T00:00:00"/>
    <n v="345"/>
    <s v="REGIS/TRAINING/SALT LAKE"/>
  </r>
  <r>
    <n v="306260"/>
    <x v="153"/>
    <s v="2014-01-4136-4230-0000-000"/>
    <s v="INFORMATION TECHNOLO"/>
    <n v="345"/>
    <m/>
    <s v="00107 STRINGHAM, L"/>
    <d v="2014-01-29T00:00:00"/>
    <n v="345"/>
    <s v="REGIS/TRAINING/SALT LAKE"/>
  </r>
  <r>
    <n v="306260"/>
    <x v="153"/>
    <s v="2014-01-4136-4230-0000-000"/>
    <s v="INFORMATION TECHNOLO"/>
    <n v="345"/>
    <m/>
    <s v="00107 HAVEY, S"/>
    <d v="2014-01-29T00:00:00"/>
    <n v="345"/>
    <s v="REGIS/TRAINING/SALT LAKE"/>
  </r>
  <r>
    <n v="306261"/>
    <x v="154"/>
    <s v="2013-01-4144-4549-0000-000"/>
    <s v="RECORDER"/>
    <n v="96"/>
    <m/>
    <s v="42000000041 REISSUE"/>
    <d v="2013-10-17T00:00:00"/>
    <n v="96"/>
    <s v="DIAZO DUPLICATES"/>
  </r>
  <r>
    <n v="306262"/>
    <x v="155"/>
    <s v="2014-11-0000-2400-0030-000"/>
    <s v="NON-DEPARTMENTAL/TRU"/>
    <n v="30274.47"/>
    <m/>
    <s v="#5 CHALETS AT SKI LA"/>
    <d v="2014-01-29T00:00:00"/>
    <n v="30274.47"/>
    <s v="RELEASE OF ESCROW FUNDS"/>
  </r>
  <r>
    <n v="306263"/>
    <x v="156"/>
    <s v="2014-01-4211-4250-0000-000"/>
    <s v="SHERIFF"/>
    <n v="89.53"/>
    <n v="83438"/>
    <n v="51800"/>
    <d v="2014-01-23T00:00:00"/>
    <n v="89.53"/>
    <s v="SHERIFF'S DEPT OPEN ORDER"/>
  </r>
  <r>
    <n v="306264"/>
    <x v="157"/>
    <s v="2014-08-4181-4280-0000-000"/>
    <s v="PLANNING"/>
    <n v="51.63"/>
    <m/>
    <n v="9718448507"/>
    <d v="2014-01-15T00:00:00"/>
    <n v="51.63"/>
    <s v="MONTHLY SERVICE"/>
  </r>
  <r>
    <n v="306265"/>
    <x v="158"/>
    <s v="2014-17-4254-4480-1184-000"/>
    <s v="ANIMAL SHELTER"/>
    <n v="32.07"/>
    <n v="83666"/>
    <n v="105687"/>
    <d v="2014-01-15T00:00:00"/>
    <n v="32.07"/>
    <s v="SHIPPING"/>
  </r>
  <r>
    <n v="306265"/>
    <x v="158"/>
    <s v="2014-17-4254-4480-1184-000"/>
    <s v="ANIMAL SHELTER"/>
    <n v="1096"/>
    <n v="83666"/>
    <n v="105687"/>
    <d v="2014-01-15T00:00:00"/>
    <n v="1096"/>
    <s v="FATAL PLUS SOLUTION"/>
  </r>
  <r>
    <n v="306266"/>
    <x v="159"/>
    <s v="2013-01-4560-4431-0000-824"/>
    <s v="RECREATION FACILITIE"/>
    <n v="-648.12"/>
    <n v="82528"/>
    <n v="5597173"/>
    <d v="2013-10-07T00:00:00"/>
    <n v="-648.12"/>
    <s v="CREDIT"/>
  </r>
  <r>
    <n v="306266"/>
    <x v="159"/>
    <s v="2013-01-4560-4431-0000-824"/>
    <s v="RECREATION FACILITIE"/>
    <n v="588.45000000000005"/>
    <n v="82528"/>
    <n v="5784905"/>
    <d v="2013-12-31T00:00:00"/>
    <n v="588.45000000000005"/>
    <s v="RECREATION FACILITIES OPEN ORD"/>
  </r>
  <r>
    <n v="306266"/>
    <x v="159"/>
    <s v="2014-01-4560-4431-0000-824"/>
    <s v="RECREATION FACILITIE"/>
    <n v="-462"/>
    <n v="83658"/>
    <n v="5828254"/>
    <d v="2014-01-21T00:00:00"/>
    <n v="-462"/>
    <s v="CREDIT"/>
  </r>
  <r>
    <n v="306266"/>
    <x v="159"/>
    <s v="2014-01-4560-4431-0000-824"/>
    <s v="RECREATION FACILITIE"/>
    <n v="1439.75"/>
    <n v="83658"/>
    <n v="5820809"/>
    <d v="2014-01-16T00:00:00"/>
    <n v="1439.75"/>
    <s v="RECREATION FACILITIES OPEN ORD"/>
  </r>
  <r>
    <n v="306267"/>
    <x v="160"/>
    <s v="2013-02-4581-4260-0000-000"/>
    <s v="LIBRARY"/>
    <n v="970.93"/>
    <m/>
    <n v="120992"/>
    <d v="2014-01-13T00:00:00"/>
    <n v="970.93"/>
    <s v="BUILDING MAINTENANCE"/>
  </r>
  <r>
    <n v="306267"/>
    <x v="160"/>
    <s v="2014-02-4581-4250-0000-000"/>
    <s v="LIBRARY"/>
    <n v="2040.33"/>
    <m/>
    <n v="121015"/>
    <d v="2014-01-03T00:00:00"/>
    <n v="2040.33"/>
    <s v="EQUIPMENT MAINTENANCE"/>
  </r>
  <r>
    <n v="306268"/>
    <x v="161"/>
    <s v="2013-01-4136-4250-1173-000"/>
    <s v="INFORMATION TECHNOLO"/>
    <n v="4550"/>
    <n v="83224"/>
    <n v="2719"/>
    <d v="2013-12-31T00:00:00"/>
    <n v="4550"/>
    <s v="EQUIPMENT MAINTENANCE"/>
  </r>
  <r>
    <n v="306269"/>
    <x v="162"/>
    <s v="2013-11-0000-2400-0021-000"/>
    <s v="NON-DEPARTMENTAL/TRU"/>
    <n v="63.35"/>
    <m/>
    <n v="41668"/>
    <d v="2014-01-29T00:00:00"/>
    <n v="161.57"/>
    <s v="REIMB/PETTY CASH"/>
  </r>
  <r>
    <n v="306269"/>
    <x v="162"/>
    <s v="2013-01-4211-4235-0000-000"/>
    <s v="SHERIFF"/>
    <n v="29.55"/>
    <m/>
    <n v="41668"/>
    <d v="2014-01-29T00:00:00"/>
    <n v="161.57"/>
    <s v="REIMB/PETTY CASH"/>
  </r>
  <r>
    <n v="306269"/>
    <x v="162"/>
    <s v="2013-01-4231-4462-0000-000"/>
    <s v="JAIL"/>
    <n v="10.65"/>
    <m/>
    <n v="41668"/>
    <d v="2014-01-29T00:00:00"/>
    <n v="161.57"/>
    <s v="REIMB/PETTY CASH"/>
  </r>
  <r>
    <n v="306269"/>
    <x v="162"/>
    <s v="2013-01-4231-4462-0000-000"/>
    <s v="JAIL"/>
    <n v="50.55"/>
    <m/>
    <n v="41668"/>
    <d v="2014-01-29T00:00:00"/>
    <n v="161.57"/>
    <s v="REIMB/PETTY CASH"/>
  </r>
  <r>
    <n v="306269"/>
    <x v="162"/>
    <s v="2013-01-4255-4250-0000-000"/>
    <s v="HOMELAND SECURITY"/>
    <n v="7.47"/>
    <m/>
    <d v="2014-01-29T00:00:00"/>
    <d v="2014-01-29T00:00:00"/>
    <n v="161.57"/>
    <s v="REIMB/PETTY CASH"/>
  </r>
  <r>
    <n v="306270"/>
    <x v="163"/>
    <s v="2014-01-4221-4315-0000-000"/>
    <s v="WATERSHED FIRE PROTE"/>
    <n v="65159.82"/>
    <m/>
    <n v="13111"/>
    <d v="2013-12-31T00:00:00"/>
    <n v="65159.82"/>
    <s v="2013 FIRE WARDEN CONTRIBUTION"/>
  </r>
  <r>
    <n v="306271"/>
    <x v="164"/>
    <s v="2014-04-4312-4230-0000-047"/>
    <s v="HEALTH DEPARTMENT"/>
    <n v="85"/>
    <m/>
    <s v="FM008748 LOZANO, P"/>
    <d v="2014-01-22T00:00:00"/>
    <n v="85"/>
    <s v="REGIS/CONF/OGDEN"/>
  </r>
  <r>
    <n v="306271"/>
    <x v="164"/>
    <s v="2014-04-4312-4230-0000-047"/>
    <s v="HEALTH DEPARTMENT"/>
    <n v="85"/>
    <m/>
    <s v="FM008748 MILLER, J"/>
    <d v="2014-01-22T00:00:00"/>
    <n v="85"/>
    <s v="REGIS/CONF/OGDEN"/>
  </r>
  <r>
    <n v="306271"/>
    <x v="164"/>
    <s v="2014-04-4312-4230-0000-047"/>
    <s v="HEALTH DEPARTMENT"/>
    <n v="85"/>
    <m/>
    <s v="FM008748 DAY, S"/>
    <d v="2014-01-22T00:00:00"/>
    <n v="85"/>
    <s v="REGIS/CONF/OGDEN"/>
  </r>
  <r>
    <n v="306271"/>
    <x v="164"/>
    <s v="2014-04-4312-4230-0000-047"/>
    <s v="HEALTH DEPARTMENT"/>
    <n v="85"/>
    <m/>
    <s v="FM008748 FORSBERG, N"/>
    <d v="2014-01-22T00:00:00"/>
    <n v="85"/>
    <s v="REGIS/CONF/OGDEN"/>
  </r>
  <r>
    <n v="306271"/>
    <x v="164"/>
    <s v="2014-04-4312-4230-0000-047"/>
    <s v="HEALTH DEPARTMENT"/>
    <n v="50"/>
    <m/>
    <s v="FM008748  GLADWELL,"/>
    <d v="2014-01-22T00:00:00"/>
    <n v="50"/>
    <s v="REGIS/CONF/OGDEN"/>
  </r>
  <r>
    <n v="306272"/>
    <x v="165"/>
    <s v="2014-01-4441-4480-0000-000"/>
    <s v="GARAGE"/>
    <n v="20.48"/>
    <n v="83381"/>
    <d v="3967-10-31T00:00:00"/>
    <d v="2014-01-14T00:00:00"/>
    <n v="20.48"/>
    <s v="ROAD DEPT OPEN ORDER"/>
  </r>
  <r>
    <n v="306273"/>
    <x v="166"/>
    <s v="2013-57-4421-4250-0000-000"/>
    <s v="LANDFILL"/>
    <n v="300"/>
    <n v="83005"/>
    <s v="PS000020515"/>
    <d v="2013-12-31T00:00:00"/>
    <n v="300"/>
    <s v="TRANSFER STATION OPEN ORDER"/>
  </r>
  <r>
    <n v="306273"/>
    <x v="166"/>
    <s v="2013-57-4421-4250-0000-000"/>
    <s v="LANDFILL"/>
    <n v="64.34"/>
    <n v="83005"/>
    <s v="PS000019867"/>
    <d v="2013-12-30T00:00:00"/>
    <n v="64.34"/>
    <s v="TRANSFER STATION OPEN ORDER"/>
  </r>
  <r>
    <n v="306274"/>
    <x v="167"/>
    <s v="2013-56-4642-4260-0000-000"/>
    <s v="GOLDEN SPIKE EVENTS"/>
    <n v="32.17"/>
    <m/>
    <s v="S1196508001"/>
    <d v="2013-11-25T00:00:00"/>
    <n v="32.17"/>
    <s v="BUILDING MAINTENANCE"/>
  </r>
  <r>
    <n v="306274"/>
    <x v="167"/>
    <s v="2014-01-4231-4260-0000-000"/>
    <s v="JAIL"/>
    <n v="313.38"/>
    <n v="83539"/>
    <s v="S1200543001"/>
    <d v="2014-01-16T00:00:00"/>
    <n v="313.38"/>
    <s v="JAIL OPEN ORDER"/>
  </r>
  <r>
    <n v="306275"/>
    <x v="168"/>
    <s v="2013-01-4511-4250-0000-000"/>
    <s v="PARKS"/>
    <n v="300"/>
    <m/>
    <d v="2100-12-18T00:00:00"/>
    <d v="2013-11-21T00:00:00"/>
    <n v="300"/>
    <s v="EQUIPMENT MAINTENANCE"/>
  </r>
  <r>
    <n v="306276"/>
    <x v="169"/>
    <s v="2014-21-4183-4750-1373-552"/>
    <s v="PUBLIC WORKS"/>
    <n v="21.95"/>
    <n v="83638"/>
    <d v="1943-11-18T00:00:00"/>
    <d v="2014-01-09T00:00:00"/>
    <n v="21.95"/>
    <s v="ENGINEERING OPEN ORDER"/>
  </r>
  <r>
    <n v="306277"/>
    <x v="170"/>
    <s v="2014-02-4581-4280-0000-000"/>
    <s v="LIBRARY"/>
    <n v="120"/>
    <m/>
    <d v="3723-04-28T00:00:00"/>
    <d v="2014-01-01T00:00:00"/>
    <n v="120"/>
    <s v="MONTHLY SERVICE"/>
  </r>
  <r>
    <n v="306278"/>
    <x v="171"/>
    <s v="2014-21-4183-4750-1373-552"/>
    <s v="PUBLIC WORKS"/>
    <n v="200"/>
    <m/>
    <d v="1981-10-10T00:00:00"/>
    <d v="2014-01-24T00:00:00"/>
    <n v="200"/>
    <s v="WINDSHIELD INSTALLATION"/>
  </r>
  <r>
    <n v="306279"/>
    <x v="172"/>
    <s v="2014-01-4441-4480-0000-000"/>
    <s v="GARAGE"/>
    <n v="50"/>
    <n v="83379"/>
    <d v="1904-08-18T00:00:00"/>
    <d v="2014-01-16T00:00:00"/>
    <n v="50"/>
    <s v="ROAD DEPT OPEN ORDER"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  <r>
    <m/>
    <x v="173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n v="306103"/>
    <s v="A W MARSHALL CO"/>
    <s v="2014-01-4560-4431-0000-824"/>
    <x v="0"/>
    <n v="866.89"/>
    <n v="83659"/>
    <n v="134040"/>
    <d v="2014-01-16T00:00:00"/>
    <n v="866.89"/>
    <x v="0"/>
    <m/>
  </r>
  <r>
    <n v="306104"/>
    <s v="A-1 PUMPING"/>
    <s v="2014-01-4231-4260-0000-000"/>
    <x v="1"/>
    <n v="295"/>
    <n v="83530"/>
    <n v="55947"/>
    <d v="2014-01-16T00:00:00"/>
    <n v="295"/>
    <x v="1"/>
    <m/>
  </r>
  <r>
    <n v="306105"/>
    <s v="ADVANCED DOOR"/>
    <s v="2014-01-4441-4260-0000-000"/>
    <x v="2"/>
    <n v="421"/>
    <m/>
    <n v="72922"/>
    <d v="2014-01-22T00:00:00"/>
    <n v="421"/>
    <x v="2"/>
    <m/>
  </r>
  <r>
    <n v="306106"/>
    <s v="AIRE FILTER PRODUCTS"/>
    <s v="2014-01-4161-4260-0000-718"/>
    <x v="3"/>
    <n v="-601.55999999999995"/>
    <n v="83618"/>
    <n v="2043"/>
    <d v="2014-01-23T00:00:00"/>
    <n v="-601.55999999999995"/>
    <x v="3"/>
    <m/>
  </r>
  <r>
    <n v="306106"/>
    <s v="AIRE FILTER PRODUCTS"/>
    <s v="2014-01-4161-4260-0000-718"/>
    <x v="3"/>
    <n v="29.1"/>
    <n v="83618"/>
    <n v="38893"/>
    <d v="2014-01-17T00:00:00"/>
    <n v="405.66"/>
    <x v="4"/>
    <m/>
  </r>
  <r>
    <n v="306106"/>
    <s v="AIRE FILTER PRODUCTS"/>
    <s v="2014-01-4161-4260-0000-718"/>
    <x v="3"/>
    <n v="601.55999999999995"/>
    <n v="83618"/>
    <n v="38844"/>
    <d v="2014-01-15T00:00:00"/>
    <n v="601.55999999999995"/>
    <x v="4"/>
    <m/>
  </r>
  <r>
    <n v="306106"/>
    <s v="AIRE FILTER PRODUCTS"/>
    <s v="2014-01-4161-4260-0000-718"/>
    <x v="3"/>
    <n v="376.56"/>
    <n v="83618"/>
    <n v="38893"/>
    <d v="2014-01-17T00:00:00"/>
    <n v="405.66"/>
    <x v="4"/>
    <m/>
  </r>
  <r>
    <n v="306107"/>
    <s v="ALSCO (AMERICAN LINEN)"/>
    <s v="2014-01-4231-4475-2306-000"/>
    <x v="1"/>
    <n v="30.11"/>
    <n v="83522"/>
    <s v="LOGD902621"/>
    <d v="2014-01-20T00:00:00"/>
    <n v="30.11"/>
    <x v="1"/>
    <m/>
  </r>
  <r>
    <n v="306107"/>
    <s v="ALSCO (AMERICAN LINEN)"/>
    <s v="2014-02-4581-4260-0000-000"/>
    <x v="4"/>
    <n v="42.75"/>
    <n v="83691"/>
    <s v="LOGD902214"/>
    <d v="2014-01-17T00:00:00"/>
    <n v="42.75"/>
    <x v="5"/>
    <m/>
  </r>
  <r>
    <n v="306107"/>
    <s v="ALSCO (AMERICAN LINEN)"/>
    <s v="2014-02-4581-4260-0000-000"/>
    <x v="4"/>
    <n v="42.75"/>
    <n v="83691"/>
    <s v="LOGD904188"/>
    <d v="2014-01-24T00:00:00"/>
    <n v="42.75"/>
    <x v="5"/>
    <m/>
  </r>
  <r>
    <n v="306107"/>
    <s v="ALSCO (AMERICAN LINEN)"/>
    <s v="2014-01-4231-4475-2306-000"/>
    <x v="1"/>
    <n v="68.95"/>
    <n v="83522"/>
    <s v="LOGD903308"/>
    <d v="2014-01-22T00:00:00"/>
    <n v="68.95"/>
    <x v="1"/>
    <m/>
  </r>
  <r>
    <n v="306108"/>
    <s v="AMERICAN LIBRARY ASSOCIATION"/>
    <s v="2014-02-4581-4340-0000-000"/>
    <x v="4"/>
    <n v="2100"/>
    <m/>
    <n v="65874"/>
    <d v="2013-12-31T00:00:00"/>
    <n v="2100"/>
    <x v="6"/>
    <m/>
  </r>
  <r>
    <n v="306108"/>
    <s v="AMERICAN LIBRARY ASSOCIATION"/>
    <s v="2014-02-4581-4340-0000-000"/>
    <x v="4"/>
    <n v="110"/>
    <m/>
    <s v="1293631 IRVINE, MARI"/>
    <d v="2013-12-31T00:00:00"/>
    <n v="110"/>
    <x v="6"/>
    <m/>
  </r>
  <r>
    <n v="306109"/>
    <s v="AMERICAN PLANNING ASSOCIATION"/>
    <s v="2014-08-4181-4210-0000-000"/>
    <x v="5"/>
    <n v="800"/>
    <m/>
    <n v="1397013106"/>
    <d v="2013-11-26T00:00:00"/>
    <n v="800"/>
    <x v="7"/>
    <m/>
  </r>
  <r>
    <n v="306110"/>
    <s v="AMERICAN SOLUTIONS FOR BUSINES"/>
    <s v="2013-04-4312-4480-0000-088"/>
    <x v="6"/>
    <n v="406.69"/>
    <n v="83162"/>
    <s v="INV01646812"/>
    <d v="2013-12-31T00:00:00"/>
    <n v="406.69"/>
    <x v="8"/>
    <m/>
  </r>
  <r>
    <n v="306110"/>
    <s v="AMERICAN SOLUTIONS FOR BUSINES"/>
    <s v="2013-04-4312-4480-0000-088"/>
    <x v="6"/>
    <n v="796.36"/>
    <n v="83162"/>
    <s v="INV01678785"/>
    <d v="2014-01-27T00:00:00"/>
    <n v="796.36"/>
    <x v="8"/>
    <m/>
  </r>
  <r>
    <n v="306110"/>
    <s v="AMERICAN SOLUTIONS FOR BUSINES"/>
    <s v="2013-04-4312-4480-0000-143"/>
    <x v="6"/>
    <n v="134.75"/>
    <n v="82955"/>
    <s v="INV01609921"/>
    <d v="2013-11-12T00:00:00"/>
    <n v="134.75"/>
    <x v="8"/>
    <m/>
  </r>
  <r>
    <n v="306110"/>
    <s v="AMERICAN SOLUTIONS FOR BUSINES"/>
    <s v="2013-04-4312-4480-0000-143"/>
    <x v="6"/>
    <n v="213.53"/>
    <n v="82955"/>
    <s v="INV01617281"/>
    <d v="2013-11-15T00:00:00"/>
    <n v="213.53"/>
    <x v="8"/>
    <m/>
  </r>
  <r>
    <n v="306110"/>
    <s v="AMERICAN SOLUTIONS FOR BUSINES"/>
    <s v="2013-04-4312-4480-0000-143"/>
    <x v="6"/>
    <n v="284.49"/>
    <n v="82955"/>
    <s v="INV01618496"/>
    <d v="2013-11-19T00:00:00"/>
    <n v="284.49"/>
    <x v="8"/>
    <m/>
  </r>
  <r>
    <n v="306110"/>
    <s v="AMERICAN SOLUTIONS FOR BUSINES"/>
    <s v="2013-04-4312-4480-0000-143"/>
    <x v="6"/>
    <n v="209.75"/>
    <n v="82955"/>
    <s v="INV01669383"/>
    <d v="2014-01-15T00:00:00"/>
    <n v="209.75"/>
    <x v="8"/>
    <m/>
  </r>
  <r>
    <n v="306111"/>
    <s v="ARNOLD MACHINERY INC"/>
    <s v="2014-01-4415-4729-0000-000"/>
    <x v="7"/>
    <n v="349.95"/>
    <m/>
    <s v="Z91820"/>
    <d v="2013-01-03T00:00:00"/>
    <n v="349.95"/>
    <x v="9"/>
    <m/>
  </r>
  <r>
    <n v="306111"/>
    <s v="ARNOLD MACHINERY INC"/>
    <s v="2014-01-4441-4480-0000-000"/>
    <x v="2"/>
    <n v="412.21"/>
    <n v="83388"/>
    <s v="Z93253"/>
    <d v="2014-01-13T00:00:00"/>
    <n v="412.21"/>
    <x v="10"/>
    <m/>
  </r>
  <r>
    <n v="306111"/>
    <s v="ARNOLD MACHINERY INC"/>
    <s v="2014-01-4441-4480-0000-000"/>
    <x v="2"/>
    <n v="-387.19"/>
    <n v="83388"/>
    <s v="Z94850"/>
    <d v="2014-01-17T00:00:00"/>
    <n v="-387.19"/>
    <x v="3"/>
    <m/>
  </r>
  <r>
    <n v="306112"/>
    <s v="ATCO INTERNATIONAL"/>
    <s v="2014-57-4421-4480-0000-000"/>
    <x v="8"/>
    <n v="160"/>
    <n v="83318"/>
    <s v="I0392806"/>
    <d v="2014-01-03T00:00:00"/>
    <n v="160"/>
    <x v="11"/>
    <m/>
  </r>
  <r>
    <n v="306113"/>
    <s v="ATKINSON SOUND"/>
    <s v="2013-56-4642-4260-0000-000"/>
    <x v="9"/>
    <n v="525"/>
    <m/>
    <n v="2453"/>
    <d v="2013-12-23T00:00:00"/>
    <n v="525"/>
    <x v="2"/>
    <m/>
  </r>
  <r>
    <n v="306114"/>
    <s v="AVAYA"/>
    <s v="2014-01-4136-4285-0000-000"/>
    <x v="10"/>
    <n v="20783.37"/>
    <m/>
    <n v="2732938403"/>
    <d v="2014-01-20T00:00:00"/>
    <n v="20783.37"/>
    <x v="12"/>
    <m/>
  </r>
  <r>
    <n v="306115"/>
    <s v="BELL JANITORIAL SUPPLY"/>
    <s v="2014-56-4642-4260-0000-000"/>
    <x v="9"/>
    <n v="50.49"/>
    <n v="83568"/>
    <n v="410112079"/>
    <d v="2014-01-22T00:00:00"/>
    <n v="50.49"/>
    <x v="13"/>
    <m/>
  </r>
  <r>
    <n v="306115"/>
    <s v="BELL JANITORIAL SUPPLY"/>
    <s v="2014-01-4231-4475-2306-000"/>
    <x v="1"/>
    <n v="3066.4"/>
    <n v="83508"/>
    <n v="410112262"/>
    <d v="2014-01-24T00:00:00"/>
    <n v="3066.4"/>
    <x v="1"/>
    <m/>
  </r>
  <r>
    <n v="306116"/>
    <s v="BMC SOFTWARE INC"/>
    <s v="2014-01-4136-4253-0000-000"/>
    <x v="10"/>
    <n v="691"/>
    <n v="83743"/>
    <s v="UI154351"/>
    <d v="2014-01-23T00:00:00"/>
    <n v="691"/>
    <x v="14"/>
    <m/>
  </r>
  <r>
    <n v="306117"/>
    <s v="BOLT &amp; NUT SUPPLY"/>
    <s v="2014-01-4231-4260-0000-000"/>
    <x v="1"/>
    <n v="18.850000000000001"/>
    <n v="83513"/>
    <n v="4459"/>
    <d v="2014-01-27T00:00:00"/>
    <n v="18.850000000000001"/>
    <x v="1"/>
    <m/>
  </r>
  <r>
    <n v="306117"/>
    <s v="BOLT &amp; NUT SUPPLY"/>
    <s v="2014-01-4231-4260-0000-000"/>
    <x v="1"/>
    <n v="7.74"/>
    <n v="83513"/>
    <n v="3435"/>
    <d v="2014-01-22T00:00:00"/>
    <n v="7.74"/>
    <x v="1"/>
    <m/>
  </r>
  <r>
    <n v="306117"/>
    <s v="BOLT &amp; NUT SUPPLY"/>
    <s v="2014-56-4642-4250-0000-000"/>
    <x v="9"/>
    <n v="49.23"/>
    <n v="83587"/>
    <n v="310"/>
    <d v="2014-01-02T00:00:00"/>
    <n v="49.23"/>
    <x v="13"/>
    <m/>
  </r>
  <r>
    <n v="306117"/>
    <s v="BOLT &amp; NUT SUPPLY"/>
    <s v="2014-56-4642-4250-0000-000"/>
    <x v="9"/>
    <n v="8.01"/>
    <n v="83587"/>
    <n v="1851"/>
    <d v="2014-01-09T00:00:00"/>
    <n v="8.01"/>
    <x v="13"/>
    <m/>
  </r>
  <r>
    <n v="306117"/>
    <s v="BOLT &amp; NUT SUPPLY"/>
    <s v="2014-56-4642-4250-0000-000"/>
    <x v="9"/>
    <n v="3.95"/>
    <n v="83587"/>
    <n v="4601"/>
    <d v="2014-01-22T00:00:00"/>
    <n v="3.95"/>
    <x v="13"/>
    <m/>
  </r>
  <r>
    <n v="306118"/>
    <s v="BOMAN KEMP"/>
    <s v="2014-08-4411-4410-0000-000"/>
    <x v="11"/>
    <n v="55"/>
    <n v="83354"/>
    <n v="997248"/>
    <d v="2014-01-17T00:00:00"/>
    <n v="55"/>
    <x v="10"/>
    <m/>
  </r>
  <r>
    <n v="306118"/>
    <s v="BOMAN KEMP"/>
    <s v="2014-08-4411-4410-0000-000"/>
    <x v="11"/>
    <n v="122"/>
    <n v="83354"/>
    <n v="997553"/>
    <d v="2014-01-22T00:00:00"/>
    <n v="122"/>
    <x v="10"/>
    <m/>
  </r>
  <r>
    <n v="306119"/>
    <s v="BOWDIE &amp; SHERIDA MALAN"/>
    <s v="2013-01-4231-4130-1122-000"/>
    <x v="1"/>
    <n v="324"/>
    <m/>
    <s v="01/JAN/2013-31/DEC/2"/>
    <d v="2014-01-31T00:00:00"/>
    <n v="324"/>
    <x v="15"/>
    <m/>
  </r>
  <r>
    <n v="306120"/>
    <s v="CAL RANCH STORE"/>
    <s v="2014-56-4642-4260-0000-000"/>
    <x v="9"/>
    <n v="17.95"/>
    <n v="83586"/>
    <n v="45469"/>
    <d v="2014-01-23T00:00:00"/>
    <n v="17.95"/>
    <x v="13"/>
    <m/>
  </r>
  <r>
    <n v="306121"/>
    <s v="CALDWELL RICHARDS SORENSEN"/>
    <s v="2013-35-4465-4549-1236-000"/>
    <x v="12"/>
    <n v="11693.9"/>
    <m/>
    <n v="14795"/>
    <d v="2013-12-04T00:00:00"/>
    <n v="11693.9"/>
    <x v="16"/>
    <m/>
  </r>
  <r>
    <n v="306122"/>
    <s v="CARDNO ATC"/>
    <s v="2014-57-4421-4715-4421-000"/>
    <x v="8"/>
    <n v="595"/>
    <n v="83300"/>
    <n v="1800471"/>
    <d v="2014-01-06T00:00:00"/>
    <n v="595"/>
    <x v="11"/>
    <m/>
  </r>
  <r>
    <n v="306123"/>
    <s v="CAROLINA SOFTWARE"/>
    <s v="2014-57-4421-4250-0000-000"/>
    <x v="8"/>
    <n v="250"/>
    <m/>
    <n v="53788"/>
    <d v="2014-01-01T00:00:00"/>
    <n v="250"/>
    <x v="17"/>
    <m/>
  </r>
  <r>
    <n v="306124"/>
    <s v="CARQUEST OF OGDEN UTAH"/>
    <s v="2014-01-4441-4480-0000-000"/>
    <x v="2"/>
    <n v="24.91"/>
    <n v="83391"/>
    <n v="9226220100"/>
    <d v="2014-01-21T00:00:00"/>
    <n v="24.91"/>
    <x v="10"/>
    <m/>
  </r>
  <r>
    <n v="306124"/>
    <s v="CARQUEST OF OGDEN UTAH"/>
    <s v="2014-01-4441-4480-0000-000"/>
    <x v="2"/>
    <n v="31.66"/>
    <n v="83391"/>
    <n v="9226219825"/>
    <d v="2014-01-17T00:00:00"/>
    <n v="31.66"/>
    <x v="10"/>
    <m/>
  </r>
  <r>
    <n v="306124"/>
    <s v="CARQUEST OF OGDEN UTAH"/>
    <s v="2014-01-4441-4480-0000-000"/>
    <x v="2"/>
    <n v="214.07"/>
    <n v="83391"/>
    <n v="9226219769"/>
    <d v="2014-01-17T00:00:00"/>
    <n v="214.07"/>
    <x v="10"/>
    <m/>
  </r>
  <r>
    <n v="306124"/>
    <s v="CARQUEST OF OGDEN UTAH"/>
    <s v="2014-01-4441-4480-0000-000"/>
    <x v="2"/>
    <n v="4.88"/>
    <n v="83391"/>
    <n v="9226219009"/>
    <d v="2014-01-08T00:00:00"/>
    <n v="4.88"/>
    <x v="10"/>
    <m/>
  </r>
  <r>
    <n v="306124"/>
    <s v="CARQUEST OF OGDEN UTAH"/>
    <s v="2014-01-4441-4480-0000-000"/>
    <x v="2"/>
    <n v="101.19"/>
    <n v="83391"/>
    <n v="9226218581"/>
    <d v="2014-01-02T00:00:00"/>
    <n v="101.19"/>
    <x v="10"/>
    <m/>
  </r>
  <r>
    <n v="306124"/>
    <s v="CARQUEST OF OGDEN UTAH"/>
    <s v="2014-01-4441-4480-0000-000"/>
    <x v="2"/>
    <n v="5.16"/>
    <n v="83391"/>
    <n v="9226218999"/>
    <d v="2014-01-08T00:00:00"/>
    <n v="5.16"/>
    <x v="10"/>
    <m/>
  </r>
  <r>
    <n v="306124"/>
    <s v="CARQUEST OF OGDEN UTAH"/>
    <s v="2014-01-4441-4480-0000-000"/>
    <x v="2"/>
    <n v="76.069999999999993"/>
    <n v="83391"/>
    <n v="9226218921"/>
    <d v="2014-01-07T00:00:00"/>
    <n v="76.069999999999993"/>
    <x v="10"/>
    <m/>
  </r>
  <r>
    <n v="306124"/>
    <s v="CARQUEST OF OGDEN UTAH"/>
    <s v="2014-01-4441-4480-0000-000"/>
    <x v="2"/>
    <n v="-101.19"/>
    <n v="83391"/>
    <n v="9226218932"/>
    <d v="2014-01-07T00:00:00"/>
    <n v="-101.19"/>
    <x v="3"/>
    <m/>
  </r>
  <r>
    <n v="306124"/>
    <s v="CARQUEST OF OGDEN UTAH"/>
    <s v="2014-01-4441-4480-0000-000"/>
    <x v="2"/>
    <n v="-5.16"/>
    <n v="83391"/>
    <n v="9226219046"/>
    <d v="2014-01-08T00:00:00"/>
    <n v="-5.16"/>
    <x v="3"/>
    <m/>
  </r>
  <r>
    <n v="306125"/>
    <s v="CDW GOVERNMENT INC"/>
    <s v="2013-04-4312-4739-0000-047"/>
    <x v="6"/>
    <n v="111.99"/>
    <n v="83190"/>
    <s v="HX74840"/>
    <d v="2013-12-31T00:00:00"/>
    <n v="1512.51"/>
    <x v="18"/>
    <m/>
  </r>
  <r>
    <n v="306125"/>
    <s v="CDW GOVERNMENT INC"/>
    <s v="2013-04-4312-4739-0000-047"/>
    <x v="6"/>
    <n v="143.19999999999999"/>
    <n v="83190"/>
    <s v="HX74840"/>
    <d v="2013-12-31T00:00:00"/>
    <n v="1512.51"/>
    <x v="18"/>
    <m/>
  </r>
  <r>
    <n v="306125"/>
    <s v="CDW GOVERNMENT INC"/>
    <s v="2013-01-4630-4739-0000-000"/>
    <x v="13"/>
    <n v="257.92"/>
    <n v="83159"/>
    <s v="HL54154"/>
    <d v="2013-12-03T00:00:00"/>
    <n v="257.92"/>
    <x v="18"/>
    <m/>
  </r>
  <r>
    <n v="306125"/>
    <s v="CDW GOVERNMENT INC"/>
    <s v="2013-04-4312-4739-0000-047"/>
    <x v="6"/>
    <n v="1257.32"/>
    <n v="83190"/>
    <s v="HZ06369"/>
    <d v="2014-01-02T00:00:00"/>
    <n v="1257.32"/>
    <x v="18"/>
    <m/>
  </r>
  <r>
    <n v="306125"/>
    <s v="CDW GOVERNMENT INC"/>
    <s v="2013-04-4312-4739-0000-047"/>
    <x v="6"/>
    <n v="1257.32"/>
    <n v="83190"/>
    <s v="HX74840"/>
    <d v="2013-12-31T00:00:00"/>
    <n v="1512.51"/>
    <x v="18"/>
    <m/>
  </r>
  <r>
    <n v="306126"/>
    <s v="CENTURYLINK"/>
    <s v="2014-01-4136-4285-0000-000"/>
    <x v="10"/>
    <n v="69.16"/>
    <m/>
    <s v="8013933860271B"/>
    <d v="2014-01-19T00:00:00"/>
    <n v="69.16"/>
    <x v="12"/>
    <m/>
  </r>
  <r>
    <n v="306126"/>
    <s v="CENTURYLINK"/>
    <s v="2014-67-4422-4270-0000-000"/>
    <x v="14"/>
    <n v="69.83"/>
    <m/>
    <s v="8013949941256B"/>
    <d v="2014-01-10T00:00:00"/>
    <n v="69.83"/>
    <x v="12"/>
    <m/>
  </r>
  <r>
    <n v="306126"/>
    <s v="CENTURYLINK"/>
    <s v="2014-01-4136-4285-0000-000"/>
    <x v="10"/>
    <n v="40.74"/>
    <m/>
    <s v="8016212041848B"/>
    <d v="2014-01-19T00:00:00"/>
    <n v="40.74"/>
    <x v="12"/>
    <m/>
  </r>
  <r>
    <n v="306126"/>
    <s v="CENTURYLINK"/>
    <s v="2014-01-4136-4285-0000-000"/>
    <x v="10"/>
    <n v="77.83"/>
    <m/>
    <s v="8016120815510B"/>
    <d v="2014-01-13T00:00:00"/>
    <n v="77.83"/>
    <x v="12"/>
    <m/>
  </r>
  <r>
    <n v="306126"/>
    <s v="CENTURYLINK"/>
    <s v="2014-01-4136-4285-0000-000"/>
    <x v="10"/>
    <n v="82.52"/>
    <m/>
    <s v="8013990093603B"/>
    <d v="2014-01-13T00:00:00"/>
    <n v="82.52"/>
    <x v="12"/>
    <m/>
  </r>
  <r>
    <n v="306126"/>
    <s v="CENTURYLINK"/>
    <s v="2014-01-4136-4285-0000-000"/>
    <x v="10"/>
    <n v="75.62"/>
    <m/>
    <s v="8013999030702B"/>
    <d v="2014-01-13T00:00:00"/>
    <n v="75.62"/>
    <x v="12"/>
    <m/>
  </r>
  <r>
    <n v="306126"/>
    <s v="CENTURYLINK"/>
    <s v="2014-01-4136-4285-0000-000"/>
    <x v="10"/>
    <n v="37.81"/>
    <m/>
    <s v="8013999298360B"/>
    <d v="2014-01-13T00:00:00"/>
    <n v="37.81"/>
    <x v="12"/>
    <m/>
  </r>
  <r>
    <n v="306126"/>
    <s v="CENTURYLINK"/>
    <s v="2014-01-4136-4285-0000-000"/>
    <x v="10"/>
    <n v="37.81"/>
    <m/>
    <s v="8013999574965B"/>
    <d v="2014-01-13T00:00:00"/>
    <n v="37.81"/>
    <x v="12"/>
    <m/>
  </r>
  <r>
    <n v="306126"/>
    <s v="CENTURYLINK"/>
    <s v="2014-01-4136-4285-0000-000"/>
    <x v="10"/>
    <n v="1819.63"/>
    <m/>
    <s v="8013998000001B"/>
    <d v="2014-01-13T00:00:00"/>
    <n v="1819.63"/>
    <x v="12"/>
    <m/>
  </r>
  <r>
    <n v="306126"/>
    <s v="CENTURYLINK"/>
    <s v="2014-01-4136-4285-0000-000"/>
    <x v="10"/>
    <n v="34.58"/>
    <m/>
    <s v="8013924845825B"/>
    <d v="2014-01-16T00:00:00"/>
    <n v="34.58"/>
    <x v="12"/>
    <m/>
  </r>
  <r>
    <n v="306126"/>
    <s v="CENTURYLINK"/>
    <s v="2014-01-4136-4285-0000-000"/>
    <x v="10"/>
    <n v="31.05"/>
    <m/>
    <s v="8013920057779B"/>
    <d v="2014-01-16T00:00:00"/>
    <n v="31.05"/>
    <x v="12"/>
    <m/>
  </r>
  <r>
    <n v="306126"/>
    <s v="CENTURYLINK"/>
    <s v="2014-01-4136-4285-0000-000"/>
    <x v="10"/>
    <n v="58.7"/>
    <m/>
    <s v="8013920056149B"/>
    <d v="2014-01-16T00:00:00"/>
    <n v="58.7"/>
    <x v="12"/>
    <m/>
  </r>
  <r>
    <n v="306126"/>
    <s v="CENTURYLINK"/>
    <s v="2014-59-4257-4280-0000-000"/>
    <x v="15"/>
    <n v="33.479999999999997"/>
    <m/>
    <s v="8013956272730B"/>
    <d v="2014-01-13T00:00:00"/>
    <n v="33.479999999999997"/>
    <x v="12"/>
    <m/>
  </r>
  <r>
    <n v="306126"/>
    <s v="CENTURYLINK"/>
    <s v="2014-02-4581-4280-0000-000"/>
    <x v="4"/>
    <n v="255.35"/>
    <m/>
    <s v="8014751845439B"/>
    <d v="2014-01-24T00:00:00"/>
    <n v="255.35"/>
    <x v="12"/>
    <m/>
  </r>
  <r>
    <n v="306126"/>
    <s v="CENTURYLINK"/>
    <s v="2014-57-4421-4280-0000-000"/>
    <x v="8"/>
    <n v="87.64"/>
    <m/>
    <s v="8013921993219B"/>
    <d v="2014-01-16T00:00:00"/>
    <n v="87.64"/>
    <x v="12"/>
    <m/>
  </r>
  <r>
    <n v="306126"/>
    <s v="CENTURYLINK"/>
    <s v="2014-57-4421-4280-0000-000"/>
    <x v="8"/>
    <n v="73.8"/>
    <m/>
    <s v="8016273326338B"/>
    <d v="2014-01-04T00:00:00"/>
    <n v="73.8"/>
    <x v="12"/>
    <m/>
  </r>
  <r>
    <n v="306126"/>
    <s v="CENTURYLINK"/>
    <s v="2014-01-4136-4285-0000-000"/>
    <x v="10"/>
    <n v="40.74"/>
    <m/>
    <s v="8013994108029B"/>
    <d v="2014-01-19T00:00:00"/>
    <n v="40.74"/>
    <x v="12"/>
    <m/>
  </r>
  <r>
    <n v="306127"/>
    <s v="CENTURYLINK"/>
    <s v="2014-01-4136-4280-0540-000"/>
    <x v="10"/>
    <n v="2617"/>
    <m/>
    <n v="1288776578"/>
    <d v="2014-01-19T00:00:00"/>
    <n v="2617"/>
    <x v="12"/>
    <m/>
  </r>
  <r>
    <n v="306127"/>
    <s v="CENTURYLINK"/>
    <s v="2014-59-4257-4280-0000-000"/>
    <x v="15"/>
    <n v="220.62"/>
    <m/>
    <n v="1287886035"/>
    <d v="2014-01-11T00:00:00"/>
    <n v="220.62"/>
    <x v="12"/>
    <m/>
  </r>
  <r>
    <n v="306127"/>
    <s v="CENTURYLINK"/>
    <s v="2014-59-4257-4280-0000-000"/>
    <x v="15"/>
    <n v="3424.18"/>
    <m/>
    <n v="1287892373"/>
    <d v="2014-01-11T00:00:00"/>
    <n v="3424.18"/>
    <x v="12"/>
    <m/>
  </r>
  <r>
    <n v="306128"/>
    <s v="CENTURYLINK"/>
    <s v="2014-01-4136-4280-0540-000"/>
    <x v="10"/>
    <n v="1883.52"/>
    <m/>
    <s v="801D08207707714013"/>
    <d v="2014-01-13T00:00:00"/>
    <n v="1883.52"/>
    <x v="12"/>
    <m/>
  </r>
  <r>
    <n v="306129"/>
    <s v="CES &amp; R"/>
    <s v="2014-01-4144-4240-0000-000"/>
    <x v="16"/>
    <n v="409.6"/>
    <m/>
    <n v="34523"/>
    <d v="2014-01-24T00:00:00"/>
    <n v="409.6"/>
    <x v="19"/>
    <m/>
  </r>
  <r>
    <n v="306129"/>
    <s v="CES &amp; R"/>
    <s v="2014-01-4144-4240-0000-000"/>
    <x v="16"/>
    <n v="10"/>
    <m/>
    <n v="34566"/>
    <d v="2014-01-27T00:00:00"/>
    <n v="10"/>
    <x v="20"/>
    <m/>
  </r>
  <r>
    <n v="306130"/>
    <s v="CHEMTECH-FORD LABORATORIES"/>
    <s v="2013-04-4312-4340-0000-057"/>
    <x v="6"/>
    <n v="175"/>
    <m/>
    <n v="1309927"/>
    <d v="2013-10-18T00:00:00"/>
    <n v="175"/>
    <x v="21"/>
    <m/>
  </r>
  <r>
    <n v="306130"/>
    <s v="CHEMTECH-FORD LABORATORIES"/>
    <s v="2014-04-4312-4340-0000-057"/>
    <x v="6"/>
    <n v="195"/>
    <m/>
    <n v="1400361"/>
    <d v="2014-01-24T00:00:00"/>
    <n v="195"/>
    <x v="21"/>
    <m/>
  </r>
  <r>
    <n v="306131"/>
    <s v="CINTAS FIRST AID &amp; SAFETY"/>
    <s v="2014-01-4441-4480-0000-000"/>
    <x v="2"/>
    <n v="39"/>
    <n v="83749"/>
    <n v="9002322429"/>
    <d v="2014-01-07T00:00:00"/>
    <n v="39"/>
    <x v="10"/>
    <m/>
  </r>
  <r>
    <n v="306131"/>
    <s v="CINTAS FIRST AID &amp; SAFETY"/>
    <s v="2014-01-4441-4480-0000-000"/>
    <x v="2"/>
    <n v="41.65"/>
    <n v="83749"/>
    <n v="5000833925"/>
    <d v="2014-01-02T00:00:00"/>
    <n v="41.65"/>
    <x v="10"/>
    <m/>
  </r>
  <r>
    <n v="306131"/>
    <s v="CINTAS FIRST AID &amp; SAFETY"/>
    <s v="2014-01-4441-4480-0000-000"/>
    <x v="2"/>
    <n v="-41.65"/>
    <n v="83749"/>
    <n v="9002322415"/>
    <d v="2014-01-07T00:00:00"/>
    <n v="-41.65"/>
    <x v="3"/>
    <m/>
  </r>
  <r>
    <n v="306132"/>
    <s v="CITY DIRECTORIES"/>
    <s v="2014-59-4257-4210-0000-000"/>
    <x v="15"/>
    <n v="350"/>
    <m/>
    <n v="83485540"/>
    <d v="2014-01-10T00:00:00"/>
    <n v="350"/>
    <x v="22"/>
    <m/>
  </r>
  <r>
    <n v="306133"/>
    <s v="CODE 3 SECURITY AND INVESTIGAT"/>
    <s v="2013-04-4312-4310-0000-002"/>
    <x v="6"/>
    <n v="576"/>
    <n v="81891"/>
    <n v="17746"/>
    <d v="2014-01-14T00:00:00"/>
    <n v="576"/>
    <x v="23"/>
    <m/>
  </r>
  <r>
    <n v="306133"/>
    <s v="CODE 3 SECURITY AND INVESTIGAT"/>
    <s v="2013-04-4312-4310-0000-002"/>
    <x v="6"/>
    <n v="36"/>
    <m/>
    <n v="17639"/>
    <d v="2013-10-12T00:00:00"/>
    <n v="36"/>
    <x v="24"/>
    <m/>
  </r>
  <r>
    <n v="306134"/>
    <s v="COOL WATER  (JONES PLUS)"/>
    <s v="2014-01-4231-4475-2307-000"/>
    <x v="1"/>
    <n v="51"/>
    <n v="83507"/>
    <n v="74896"/>
    <d v="2014-01-21T00:00:00"/>
    <n v="51"/>
    <x v="1"/>
    <m/>
  </r>
  <r>
    <n v="306135"/>
    <s v="CUSTOM COFFEE SERVICE INC"/>
    <s v="2014-55-4159-4431-0000-000"/>
    <x v="17"/>
    <n v="600"/>
    <n v="83277"/>
    <n v="29879"/>
    <d v="2014-01-15T00:00:00"/>
    <n v="600"/>
    <x v="25"/>
    <m/>
  </r>
  <r>
    <n v="306136"/>
    <s v="DECKER PLUMBING"/>
    <s v="2014-01-4231-4260-0000-000"/>
    <x v="1"/>
    <n v="5.39"/>
    <n v="83502"/>
    <s v="S007691856001"/>
    <d v="2014-01-24T00:00:00"/>
    <n v="5.39"/>
    <x v="1"/>
    <m/>
  </r>
  <r>
    <n v="306136"/>
    <s v="DECKER PLUMBING"/>
    <s v="2014-01-4231-4260-0000-000"/>
    <x v="1"/>
    <n v="257.36"/>
    <n v="83502"/>
    <s v="S007689688001"/>
    <d v="2014-01-23T00:00:00"/>
    <n v="257.36"/>
    <x v="1"/>
    <m/>
  </r>
  <r>
    <n v="306136"/>
    <s v="DECKER PLUMBING"/>
    <s v="2014-01-4231-4260-0000-000"/>
    <x v="1"/>
    <n v="62.91"/>
    <n v="83502"/>
    <s v="S007686893001"/>
    <d v="2014-01-22T00:00:00"/>
    <n v="62.91"/>
    <x v="1"/>
    <m/>
  </r>
  <r>
    <n v="306136"/>
    <s v="DECKER PLUMBING"/>
    <s v="2014-01-4231-4260-0000-000"/>
    <x v="1"/>
    <n v="76.760000000000005"/>
    <n v="83502"/>
    <s v="S007660003001"/>
    <d v="2014-01-22T00:00:00"/>
    <n v="76.760000000000005"/>
    <x v="1"/>
    <m/>
  </r>
  <r>
    <n v="306136"/>
    <s v="DECKER PLUMBING"/>
    <s v="2014-01-4231-4260-0000-000"/>
    <x v="1"/>
    <n v="117.4"/>
    <n v="83502"/>
    <s v="S007673258001"/>
    <d v="2014-01-23T00:00:00"/>
    <n v="117.4"/>
    <x v="1"/>
    <m/>
  </r>
  <r>
    <n v="306137"/>
    <s v="DENCO SECURITY INC"/>
    <s v="2014-01-4161-4260-1603-718"/>
    <x v="3"/>
    <n v="58.5"/>
    <m/>
    <n v="58962"/>
    <d v="2014-01-22T00:00:00"/>
    <n v="58.5"/>
    <x v="2"/>
    <m/>
  </r>
  <r>
    <n v="306137"/>
    <s v="DENCO SECURITY INC"/>
    <s v="2014-67-4422-4310-4421-730"/>
    <x v="14"/>
    <n v="24.95"/>
    <n v="83305"/>
    <n v="58455"/>
    <d v="2013-12-26T00:00:00"/>
    <n v="24.95"/>
    <x v="11"/>
    <m/>
  </r>
  <r>
    <n v="306137"/>
    <s v="DENCO SECURITY INC"/>
    <s v="2014-57-4421-4250-1378-000"/>
    <x v="8"/>
    <n v="29.95"/>
    <n v="83304"/>
    <n v="58454"/>
    <d v="2013-12-26T00:00:00"/>
    <n v="29.95"/>
    <x v="11"/>
    <m/>
  </r>
  <r>
    <n v="306137"/>
    <s v="DENCO SECURITY INC"/>
    <s v="2014-57-4421-4250-0000-000"/>
    <x v="8"/>
    <n v="137.94999999999999"/>
    <n v="83307"/>
    <n v="58453"/>
    <d v="2013-12-26T00:00:00"/>
    <n v="137.94999999999999"/>
    <x v="11"/>
    <m/>
  </r>
  <r>
    <n v="306138"/>
    <s v="DENNIS HUGH SMITH MD"/>
    <s v="2014-01-4121-4318-0000-000"/>
    <x v="18"/>
    <n v="200"/>
    <m/>
    <s v="GALLEGOS, L 13790012"/>
    <d v="2014-01-10T00:00:00"/>
    <n v="200"/>
    <x v="21"/>
    <m/>
  </r>
  <r>
    <n v="306138"/>
    <s v="DENNIS HUGH SMITH MD"/>
    <s v="2014-01-4121-4318-0000-000"/>
    <x v="18"/>
    <n v="200"/>
    <m/>
    <s v="ROSSELL, J 117900144"/>
    <d v="2014-01-10T00:00:00"/>
    <n v="200"/>
    <x v="21"/>
    <m/>
  </r>
  <r>
    <n v="306138"/>
    <s v="DENNIS HUGH SMITH MD"/>
    <s v="2014-01-4121-4318-0000-000"/>
    <x v="18"/>
    <n v="200"/>
    <m/>
    <s v="EGBERT, G 137900023I"/>
    <d v="2014-01-24T00:00:00"/>
    <n v="200"/>
    <x v="21"/>
    <m/>
  </r>
  <r>
    <n v="306138"/>
    <s v="DENNIS HUGH SMITH MD"/>
    <s v="2014-01-4121-4318-0000-000"/>
    <x v="18"/>
    <n v="200"/>
    <m/>
    <s v="ALSAIHATI, A 1479000"/>
    <d v="2014-01-10T00:00:00"/>
    <n v="200"/>
    <x v="21"/>
    <m/>
  </r>
  <r>
    <n v="306138"/>
    <s v="DENNIS HUGH SMITH MD"/>
    <s v="2014-01-4121-4318-0000-000"/>
    <x v="18"/>
    <n v="200"/>
    <m/>
    <s v="CHRISTENSEN, T 14790"/>
    <d v="2014-01-24T00:00:00"/>
    <n v="200"/>
    <x v="21"/>
    <m/>
  </r>
  <r>
    <n v="306138"/>
    <s v="DENNIS HUGH SMITH MD"/>
    <s v="2014-01-4121-4318-0000-000"/>
    <x v="18"/>
    <n v="200"/>
    <m/>
    <s v="ROBINSON, A 08790014"/>
    <d v="2014-01-24T00:00:00"/>
    <n v="200"/>
    <x v="21"/>
    <m/>
  </r>
  <r>
    <n v="306138"/>
    <s v="DENNIS HUGH SMITH MD"/>
    <s v="2014-01-4121-4318-0000-000"/>
    <x v="18"/>
    <n v="200"/>
    <m/>
    <s v="DELGADO, K 147900004"/>
    <d v="2014-01-17T00:00:00"/>
    <n v="200"/>
    <x v="21"/>
    <m/>
  </r>
  <r>
    <n v="306138"/>
    <s v="DENNIS HUGH SMITH MD"/>
    <s v="2014-01-4121-4318-0000-000"/>
    <x v="18"/>
    <n v="200"/>
    <m/>
    <s v="SCHROADER, T 1479000"/>
    <d v="2014-01-24T00:00:00"/>
    <n v="200"/>
    <x v="21"/>
    <m/>
  </r>
  <r>
    <n v="306139"/>
    <s v="DEPOMAX MERIT LITIGATION SERVI"/>
    <s v="2013-01-4126-4310-0000-000"/>
    <x v="19"/>
    <n v="141.69999999999999"/>
    <m/>
    <s v="163094 SOU VS WALLAC"/>
    <d v="2014-01-22T00:00:00"/>
    <n v="141.69999999999999"/>
    <x v="26"/>
    <m/>
  </r>
  <r>
    <n v="306140"/>
    <s v="DIRECT TV"/>
    <s v="2014-01-4211-4310-0000-000"/>
    <x v="20"/>
    <n v="182.48"/>
    <n v="83448"/>
    <n v="22243980723"/>
    <d v="2014-01-15T00:00:00"/>
    <n v="182.48"/>
    <x v="27"/>
    <m/>
  </r>
  <r>
    <n v="306140"/>
    <s v="DIRECT TV"/>
    <s v="2014-55-4159-4270-0000-000"/>
    <x v="17"/>
    <n v="95.92"/>
    <m/>
    <n v="22179073018"/>
    <d v="2014-01-07T00:00:00"/>
    <n v="95.92"/>
    <x v="12"/>
    <m/>
  </r>
  <r>
    <n v="306140"/>
    <s v="DIRECT TV"/>
    <s v="2014-55-4159-4270-0000-000"/>
    <x v="17"/>
    <n v="1644.5"/>
    <m/>
    <n v="22102005343"/>
    <d v="2013-12-27T00:00:00"/>
    <n v="1644.5"/>
    <x v="12"/>
    <m/>
  </r>
  <r>
    <n v="306141"/>
    <s v="DR RICK HAWKS"/>
    <s v="2013-01-4126-4310-0000-000"/>
    <x v="19"/>
    <n v="2000"/>
    <m/>
    <s v="SOU VS BROWN, D"/>
    <d v="2013-09-03T00:00:00"/>
    <n v="2000"/>
    <x v="21"/>
    <m/>
  </r>
  <r>
    <n v="306142"/>
    <s v="DSI-ITI  LLC"/>
    <s v="2014-01-4231-4250-0000-000"/>
    <x v="1"/>
    <n v="36000"/>
    <m/>
    <n v="49312"/>
    <d v="2013-11-12T00:00:00"/>
    <n v="36000"/>
    <x v="28"/>
    <m/>
  </r>
  <r>
    <n v="306143"/>
    <s v="ECONO WASTE"/>
    <s v="2014-55-4159-4260-0000-000"/>
    <x v="17"/>
    <n v="262.5"/>
    <n v="83287"/>
    <n v="335964"/>
    <d v="2014-01-01T00:00:00"/>
    <n v="262.5"/>
    <x v="25"/>
    <m/>
  </r>
  <r>
    <n v="306144"/>
    <s v="EDWIN KEYES"/>
    <s v="2014-02-4581-4340-0000-000"/>
    <x v="4"/>
    <n v="80"/>
    <m/>
    <n v="41690"/>
    <d v="2014-02-20T00:00:00"/>
    <n v="80"/>
    <x v="29"/>
    <m/>
  </r>
  <r>
    <n v="306145"/>
    <s v="ENVISIONWARE"/>
    <s v="2014-02-4581-4340-0000-000"/>
    <x v="4"/>
    <n v="84083.05"/>
    <m/>
    <s v="INVUS15728"/>
    <d v="2014-01-10T00:00:00"/>
    <n v="84083.05"/>
    <x v="30"/>
    <m/>
  </r>
  <r>
    <n v="306146"/>
    <s v="ERIC JONES"/>
    <s v="2014-01-4211-4230-1144-000"/>
    <x v="20"/>
    <n v="139.76"/>
    <m/>
    <s v="JAN/12-17/2014"/>
    <d v="2014-01-27T00:00:00"/>
    <n v="184.76"/>
    <x v="31"/>
    <m/>
  </r>
  <r>
    <n v="306146"/>
    <s v="ERIC JONES"/>
    <s v="2014-01-4211-4230-1146-000"/>
    <x v="20"/>
    <n v="45"/>
    <m/>
    <s v="JAN/12-17/2014"/>
    <d v="2014-01-27T00:00:00"/>
    <n v="184.76"/>
    <x v="31"/>
    <m/>
  </r>
  <r>
    <n v="306147"/>
    <s v="ERZ ANIMAL HOSPITAL"/>
    <s v="2014-17-4254-4325-0000-000"/>
    <x v="21"/>
    <n v="30"/>
    <m/>
    <n v="31422"/>
    <d v="2014-01-24T00:00:00"/>
    <n v="30"/>
    <x v="32"/>
    <m/>
  </r>
  <r>
    <n v="306148"/>
    <s v="EVCO HOUSE OF HOSE"/>
    <s v="2014-01-4441-4480-0000-000"/>
    <x v="2"/>
    <n v="222.21"/>
    <n v="83393"/>
    <s v="OG066864"/>
    <d v="2014-01-23T00:00:00"/>
    <n v="222.21"/>
    <x v="10"/>
    <m/>
  </r>
  <r>
    <n v="306148"/>
    <s v="EVCO HOUSE OF HOSE"/>
    <s v="2014-01-4441-4480-0000-000"/>
    <x v="2"/>
    <n v="33.18"/>
    <n v="83393"/>
    <s v="OG065777"/>
    <d v="2014-01-08T00:00:00"/>
    <n v="33.18"/>
    <x v="10"/>
    <m/>
  </r>
  <r>
    <n v="306148"/>
    <s v="EVCO HOUSE OF HOSE"/>
    <s v="2014-01-4441-4480-0000-000"/>
    <x v="2"/>
    <n v="10.52"/>
    <n v="83393"/>
    <s v="OG065907"/>
    <d v="2014-01-10T00:00:00"/>
    <n v="10.52"/>
    <x v="10"/>
    <m/>
  </r>
  <r>
    <n v="306148"/>
    <s v="EVCO HOUSE OF HOSE"/>
    <s v="2014-01-4441-4480-0000-000"/>
    <x v="2"/>
    <n v="37.07"/>
    <n v="83393"/>
    <s v="OG066036"/>
    <d v="2014-01-13T00:00:00"/>
    <n v="37.07"/>
    <x v="10"/>
    <m/>
  </r>
  <r>
    <n v="306149"/>
    <s v="FACTORY MOTOR PARTS"/>
    <s v="2014-01-4441-4480-0000-000"/>
    <x v="2"/>
    <n v="330.09"/>
    <n v="83394"/>
    <n v="80064577"/>
    <d v="2014-01-17T00:00:00"/>
    <n v="330.09"/>
    <x v="10"/>
    <m/>
  </r>
  <r>
    <n v="306150"/>
    <s v="FEDERAL EXPRESS CORP"/>
    <s v="2014-12-0000-2700-4265-000"/>
    <x v="22"/>
    <n v="11.73"/>
    <m/>
    <n v="253633196"/>
    <d v="2014-01-23T00:00:00"/>
    <n v="11.73"/>
    <x v="33"/>
    <m/>
  </r>
  <r>
    <n v="306150"/>
    <s v="FEDERAL EXPRESS CORP"/>
    <s v="2014-01-4145-4310-0000-000"/>
    <x v="23"/>
    <n v="32.75"/>
    <m/>
    <n v="253653221"/>
    <d v="2014-01-23T00:00:00"/>
    <n v="32.75"/>
    <x v="33"/>
    <m/>
  </r>
  <r>
    <n v="306151"/>
    <s v="FEDEX KINKOS"/>
    <s v="2014-02-4581-4340-0000-000"/>
    <x v="4"/>
    <n v="103.5"/>
    <n v="83689"/>
    <n v="13900024330"/>
    <d v="2014-01-16T00:00:00"/>
    <n v="103.5"/>
    <x v="5"/>
    <m/>
  </r>
  <r>
    <n v="306152"/>
    <s v="FROERER &amp; ASSOC PLLC"/>
    <s v="2014-01-4126-4310-0000-000"/>
    <x v="19"/>
    <n v="72"/>
    <m/>
    <n v="39522"/>
    <d v="2014-01-24T00:00:00"/>
    <n v="72"/>
    <x v="21"/>
    <m/>
  </r>
  <r>
    <n v="306152"/>
    <s v="FROERER &amp; ASSOC PLLC"/>
    <s v="2014-01-4126-4310-0000-000"/>
    <x v="19"/>
    <n v="96"/>
    <m/>
    <n v="39514"/>
    <d v="2014-01-24T00:00:00"/>
    <n v="96"/>
    <x v="21"/>
    <m/>
  </r>
  <r>
    <n v="306152"/>
    <s v="FROERER &amp; ASSOC PLLC"/>
    <s v="2013-01-4126-4310-0000-000"/>
    <x v="19"/>
    <n v="520"/>
    <m/>
    <n v="39360"/>
    <d v="2013-12-24T00:00:00"/>
    <n v="520"/>
    <x v="21"/>
    <m/>
  </r>
  <r>
    <n v="306152"/>
    <s v="FROERER &amp; ASSOC PLLC"/>
    <s v="2014-01-4126-4310-0000-000"/>
    <x v="19"/>
    <n v="120"/>
    <m/>
    <n v="39468"/>
    <d v="2014-01-17T00:00:00"/>
    <n v="120"/>
    <x v="21"/>
    <m/>
  </r>
  <r>
    <n v="306152"/>
    <s v="FROERER &amp; ASSOC PLLC"/>
    <s v="2014-01-4126-4310-0000-000"/>
    <x v="19"/>
    <n v="72"/>
    <m/>
    <n v="39480"/>
    <d v="2014-01-17T00:00:00"/>
    <n v="72"/>
    <x v="21"/>
    <m/>
  </r>
  <r>
    <n v="306153"/>
    <s v="FXR FACTORY RACING INC"/>
    <s v="2014-11-0000-2400-4650-000"/>
    <x v="22"/>
    <n v="401.3"/>
    <n v="83473"/>
    <n v="157590"/>
    <d v="2014-01-27T00:00:00"/>
    <n v="401.3"/>
    <x v="1"/>
    <m/>
  </r>
  <r>
    <n v="306153"/>
    <s v="FXR FACTORY RACING INC"/>
    <s v="2014-11-0000-2400-4650-000"/>
    <x v="22"/>
    <n v="239.73"/>
    <n v="83473"/>
    <n v="154771"/>
    <d v="2014-01-10T00:00:00"/>
    <n v="239.73"/>
    <x v="1"/>
    <m/>
  </r>
  <r>
    <n v="306153"/>
    <s v="FXR FACTORY RACING INC"/>
    <s v="2014-11-0000-2400-4650-000"/>
    <x v="22"/>
    <n v="263.07"/>
    <n v="83473"/>
    <n v="154249"/>
    <d v="2014-01-08T00:00:00"/>
    <n v="263.07"/>
    <x v="1"/>
    <m/>
  </r>
  <r>
    <n v="306154"/>
    <s v="GENUINE PARTS CO/NAPA AUTO PAR"/>
    <s v="2014-01-4441-4480-0000-000"/>
    <x v="2"/>
    <n v="5.0999999999999996"/>
    <n v="83395"/>
    <n v="391138"/>
    <d v="2014-01-15T00:00:00"/>
    <n v="5.0999999999999996"/>
    <x v="10"/>
    <m/>
  </r>
  <r>
    <n v="306154"/>
    <s v="GENUINE PARTS CO/NAPA AUTO PAR"/>
    <s v="2014-01-4441-4480-0000-000"/>
    <x v="2"/>
    <n v="25.5"/>
    <n v="83395"/>
    <n v="391133"/>
    <d v="2014-01-15T00:00:00"/>
    <n v="25.5"/>
    <x v="10"/>
    <m/>
  </r>
  <r>
    <n v="306154"/>
    <s v="GENUINE PARTS CO/NAPA AUTO PAR"/>
    <s v="2014-01-4441-4480-0000-000"/>
    <x v="2"/>
    <n v="87.9"/>
    <n v="83395"/>
    <n v="390989"/>
    <d v="2014-01-14T00:00:00"/>
    <n v="87.9"/>
    <x v="10"/>
    <m/>
  </r>
  <r>
    <n v="306154"/>
    <s v="GENUINE PARTS CO/NAPA AUTO PAR"/>
    <s v="2014-01-4441-4480-0000-000"/>
    <x v="2"/>
    <n v="45"/>
    <n v="83395"/>
    <n v="390974"/>
    <d v="2014-01-14T00:00:00"/>
    <n v="45"/>
    <x v="10"/>
    <m/>
  </r>
  <r>
    <n v="306154"/>
    <s v="GENUINE PARTS CO/NAPA AUTO PAR"/>
    <s v="2014-01-4441-4480-0000-000"/>
    <x v="2"/>
    <n v="6.23"/>
    <n v="83395"/>
    <n v="390970"/>
    <d v="2014-01-14T00:00:00"/>
    <n v="6.23"/>
    <x v="10"/>
    <m/>
  </r>
  <r>
    <n v="306154"/>
    <s v="GENUINE PARTS CO/NAPA AUTO PAR"/>
    <s v="2014-01-4441-4480-0000-000"/>
    <x v="2"/>
    <n v="185.52"/>
    <n v="83395"/>
    <n v="389461"/>
    <d v="2014-01-02T00:00:00"/>
    <n v="185.52"/>
    <x v="10"/>
    <m/>
  </r>
  <r>
    <n v="306154"/>
    <s v="GENUINE PARTS CO/NAPA AUTO PAR"/>
    <s v="2014-01-4441-4480-0000-000"/>
    <x v="2"/>
    <n v="255.7"/>
    <n v="83395"/>
    <n v="390775"/>
    <d v="2014-01-13T00:00:00"/>
    <n v="255.7"/>
    <x v="10"/>
    <m/>
  </r>
  <r>
    <n v="306154"/>
    <s v="GENUINE PARTS CO/NAPA AUTO PAR"/>
    <s v="2014-01-4441-4480-0000-000"/>
    <x v="2"/>
    <n v="38.159999999999997"/>
    <n v="83395"/>
    <n v="390593"/>
    <d v="2014-01-10T00:00:00"/>
    <n v="38.159999999999997"/>
    <x v="10"/>
    <m/>
  </r>
  <r>
    <n v="306154"/>
    <s v="GENUINE PARTS CO/NAPA AUTO PAR"/>
    <s v="2014-01-4441-4480-0000-000"/>
    <x v="2"/>
    <n v="242.18"/>
    <n v="83395"/>
    <n v="390496"/>
    <d v="2014-01-10T00:00:00"/>
    <n v="242.18"/>
    <x v="10"/>
    <m/>
  </r>
  <r>
    <n v="306154"/>
    <s v="GENUINE PARTS CO/NAPA AUTO PAR"/>
    <s v="2014-01-4441-4480-0000-000"/>
    <x v="2"/>
    <n v="43.72"/>
    <n v="83395"/>
    <n v="390046"/>
    <d v="2014-01-07T00:00:00"/>
    <n v="43.72"/>
    <x v="10"/>
    <m/>
  </r>
  <r>
    <n v="306154"/>
    <s v="GENUINE PARTS CO/NAPA AUTO PAR"/>
    <s v="2014-01-4441-4480-0000-000"/>
    <x v="2"/>
    <n v="79.900000000000006"/>
    <n v="83395"/>
    <n v="390943"/>
    <d v="2014-01-14T00:00:00"/>
    <n v="79.900000000000006"/>
    <x v="10"/>
    <m/>
  </r>
  <r>
    <n v="306155"/>
    <s v="GLAXOSMITHKLINE"/>
    <s v="2014-04-4312-4480-0000-122"/>
    <x v="6"/>
    <n v="2025"/>
    <n v="83753"/>
    <n v="31538170"/>
    <d v="2014-01-20T00:00:00"/>
    <n v="2025"/>
    <x v="34"/>
    <m/>
  </r>
  <r>
    <n v="306155"/>
    <s v="GLAXOSMITHKLINE"/>
    <s v="2014-04-4312-4480-0000-122"/>
    <x v="6"/>
    <n v="-39.6"/>
    <n v="83753"/>
    <n v="31538170"/>
    <d v="2014-01-20T00:00:00"/>
    <n v="-39.6"/>
    <x v="35"/>
    <m/>
  </r>
  <r>
    <n v="306156"/>
    <s v="GLOBALSTAR USA"/>
    <s v="2014-01-4211-4280-0000-000"/>
    <x v="20"/>
    <n v="42.35"/>
    <n v="83456"/>
    <n v="1000000005332610"/>
    <d v="2014-01-16T00:00:00"/>
    <n v="42.35"/>
    <x v="27"/>
    <m/>
  </r>
  <r>
    <n v="306156"/>
    <s v="GLOBALSTAR USA"/>
    <s v="2014-01-4255-4280-0000-000"/>
    <x v="24"/>
    <n v="127.03"/>
    <n v="83421"/>
    <n v="1000000005336100"/>
    <d v="2014-01-16T00:00:00"/>
    <n v="127.03"/>
    <x v="36"/>
    <m/>
  </r>
  <r>
    <n v="306157"/>
    <s v="GOLDEN BEVERAGE"/>
    <s v="2014-01-4560-4431-0000-824"/>
    <x v="0"/>
    <n v="501.8"/>
    <n v="83653"/>
    <n v="517125"/>
    <d v="2014-01-17T00:00:00"/>
    <n v="501.8"/>
    <x v="0"/>
    <m/>
  </r>
  <r>
    <n v="306157"/>
    <s v="GOLDEN BEVERAGE"/>
    <s v="2014-01-4560-4431-0000-824"/>
    <x v="0"/>
    <n v="618"/>
    <n v="83653"/>
    <n v="517126"/>
    <d v="2014-01-17T00:00:00"/>
    <n v="618"/>
    <x v="0"/>
    <m/>
  </r>
  <r>
    <n v="306158"/>
    <s v="GOODWOOD BBQ"/>
    <s v="2014-04-4312-4480-0000-208"/>
    <x v="6"/>
    <n v="315.66000000000003"/>
    <n v="83594"/>
    <n v="41649"/>
    <d v="2014-01-10T00:00:00"/>
    <n v="315.66000000000003"/>
    <x v="23"/>
    <m/>
  </r>
  <r>
    <n v="306159"/>
    <s v="GREAT WESTERN SUPPLY"/>
    <s v="2013-01-4231-4260-0000-000"/>
    <x v="1"/>
    <n v="9.1300000000000008"/>
    <m/>
    <n v="410382"/>
    <d v="2013-12-05T00:00:00"/>
    <n v="9.1300000000000008"/>
    <x v="2"/>
    <m/>
  </r>
  <r>
    <n v="306160"/>
    <s v="HALES ENGINEERING"/>
    <s v="2014-01-4415-4549-0000-000"/>
    <x v="7"/>
    <n v="2930"/>
    <m/>
    <n v="20131496"/>
    <d v="2014-01-02T00:00:00"/>
    <n v="2930"/>
    <x v="37"/>
    <m/>
  </r>
  <r>
    <n v="306161"/>
    <s v="HARMONS"/>
    <s v="2014-04-4312-4480-0000-109"/>
    <x v="6"/>
    <n v="64.06"/>
    <n v="83632"/>
    <n v="41660"/>
    <d v="2014-01-21T00:00:00"/>
    <n v="64.06"/>
    <x v="23"/>
    <m/>
  </r>
  <r>
    <n v="306161"/>
    <s v="HARMONS"/>
    <s v="2014-04-4312-4480-0000-109"/>
    <x v="6"/>
    <n v="30.51"/>
    <n v="83632"/>
    <n v="41655"/>
    <d v="2014-01-16T00:00:00"/>
    <n v="30.51"/>
    <x v="23"/>
    <m/>
  </r>
  <r>
    <n v="306161"/>
    <s v="HARMONS"/>
    <s v="2014-04-4312-4480-0000-109"/>
    <x v="6"/>
    <n v="3.99"/>
    <n v="83632"/>
    <n v="41655"/>
    <d v="2014-01-16T00:00:00"/>
    <n v="3.99"/>
    <x v="23"/>
    <m/>
  </r>
  <r>
    <n v="306162"/>
    <s v="HOME DEPOT"/>
    <s v="2014-01-4231-4260-0000-000"/>
    <x v="1"/>
    <n v="27.09"/>
    <n v="83491"/>
    <n v="2011973"/>
    <d v="2014-01-17T00:00:00"/>
    <n v="27.09"/>
    <x v="1"/>
    <m/>
  </r>
  <r>
    <n v="306162"/>
    <s v="HOME DEPOT"/>
    <s v="2014-56-4642-4260-0000-000"/>
    <x v="9"/>
    <n v="99"/>
    <n v="83562"/>
    <n v="6255052"/>
    <d v="2014-01-03T00:00:00"/>
    <n v="99"/>
    <x v="38"/>
    <m/>
  </r>
  <r>
    <n v="306162"/>
    <s v="HOME DEPOT"/>
    <s v="2014-56-4642-4260-0000-000"/>
    <x v="9"/>
    <n v="35.700000000000003"/>
    <n v="83562"/>
    <n v="5250200"/>
    <d v="2014-01-17T00:00:00"/>
    <n v="35.700000000000003"/>
    <x v="38"/>
    <m/>
  </r>
  <r>
    <n v="306162"/>
    <s v="HOME DEPOT"/>
    <s v="2014-01-4231-4260-0000-000"/>
    <x v="1"/>
    <n v="37.92"/>
    <n v="83491"/>
    <n v="7031546"/>
    <d v="2014-01-22T00:00:00"/>
    <n v="37.92"/>
    <x v="1"/>
    <m/>
  </r>
  <r>
    <n v="306163"/>
    <s v="HONNEN EQUIPMENT CO"/>
    <s v="2014-01-4441-4480-0000-000"/>
    <x v="2"/>
    <n v="77.7"/>
    <n v="83398"/>
    <d v="3384-06-17T00:00:00"/>
    <d v="2014-01-17T00:00:00"/>
    <n v="77.7"/>
    <x v="10"/>
    <m/>
  </r>
  <r>
    <n v="306163"/>
    <s v="HONNEN EQUIPMENT CO"/>
    <s v="2014-01-4441-4480-0000-000"/>
    <x v="2"/>
    <n v="77.7"/>
    <n v="83398"/>
    <n v="540387"/>
    <d v="2014-01-10T00:00:00"/>
    <n v="77.7"/>
    <x v="10"/>
    <m/>
  </r>
  <r>
    <n v="306163"/>
    <s v="HONNEN EQUIPMENT CO"/>
    <s v="2014-21-4183-4750-1373-552"/>
    <x v="25"/>
    <n v="56.08"/>
    <m/>
    <n v="541080"/>
    <d v="2014-01-14T00:00:00"/>
    <n v="56.08"/>
    <x v="39"/>
    <m/>
  </r>
  <r>
    <n v="306163"/>
    <s v="HONNEN EQUIPMENT CO"/>
    <s v="2014-21-4183-4750-1373-552"/>
    <x v="25"/>
    <n v="361.04"/>
    <m/>
    <n v="540166"/>
    <d v="2014-01-09T00:00:00"/>
    <n v="361.04"/>
    <x v="39"/>
    <m/>
  </r>
  <r>
    <n v="306163"/>
    <s v="HONNEN EQUIPMENT CO"/>
    <s v="2014-21-4183-4750-1373-552"/>
    <x v="25"/>
    <n v="4700"/>
    <n v="83641"/>
    <n v="541938"/>
    <d v="2014-01-16T00:00:00"/>
    <n v="4700"/>
    <x v="40"/>
    <m/>
  </r>
  <r>
    <n v="306164"/>
    <s v="INDUSTRIAL SUPPLY"/>
    <s v="2013-02-4581-4260-0000-000"/>
    <x v="4"/>
    <n v="600.96"/>
    <n v="83090"/>
    <n v="129392702"/>
    <d v="2014-01-13T00:00:00"/>
    <n v="600.96"/>
    <x v="2"/>
    <m/>
  </r>
  <r>
    <n v="306164"/>
    <s v="INDUSTRIAL SUPPLY"/>
    <s v="2013-02-4581-4260-0000-000"/>
    <x v="4"/>
    <n v="675.44"/>
    <n v="83090"/>
    <n v="129392701"/>
    <d v="2013-12-20T00:00:00"/>
    <n v="1169.76"/>
    <x v="2"/>
    <m/>
  </r>
  <r>
    <n v="306164"/>
    <s v="INDUSTRIAL SUPPLY"/>
    <s v="2013-02-4581-4260-0000-000"/>
    <x v="4"/>
    <n v="494.32"/>
    <n v="83090"/>
    <n v="129392701"/>
    <d v="2013-12-20T00:00:00"/>
    <n v="1169.76"/>
    <x v="2"/>
    <m/>
  </r>
  <r>
    <n v="306165"/>
    <s v="INTERMOUNTAIN DRUG TESTING"/>
    <s v="2013-01-4134-4549-0000-000"/>
    <x v="26"/>
    <n v="360"/>
    <m/>
    <n v="201312022"/>
    <d v="2013-12-31T00:00:00"/>
    <n v="360"/>
    <x v="21"/>
    <m/>
  </r>
  <r>
    <n v="306166"/>
    <s v="JAMES GASKILL"/>
    <s v="2013-01-4126-4310-0000-000"/>
    <x v="19"/>
    <n v="1312.5"/>
    <m/>
    <s v="SOU V VALDEZ, J"/>
    <d v="2013-02-15T00:00:00"/>
    <n v="1312.5"/>
    <x v="21"/>
    <m/>
  </r>
  <r>
    <n v="306167"/>
    <s v="JERRYS PLUMBING"/>
    <s v="2014-08-4411-4410-0000-000"/>
    <x v="11"/>
    <n v="6.69"/>
    <n v="83360"/>
    <n v="282610"/>
    <d v="2014-01-15T00:00:00"/>
    <n v="6.69"/>
    <x v="41"/>
    <m/>
  </r>
  <r>
    <n v="306168"/>
    <s v="JOHN WATSON CHEVY-GEO"/>
    <s v="2014-01-4441-4480-0000-000"/>
    <x v="2"/>
    <n v="43.98"/>
    <n v="83399"/>
    <d v="3141-09-19T00:00:00"/>
    <d v="2014-01-13T00:00:00"/>
    <n v="43.98"/>
    <x v="10"/>
    <m/>
  </r>
  <r>
    <n v="306169"/>
    <s v="JUDITH OROZCO"/>
    <s v="2013-02-4581-4340-0000-000"/>
    <x v="4"/>
    <n v="80"/>
    <m/>
    <s v="DEC/07-28/2013"/>
    <d v="2013-12-30T00:00:00"/>
    <n v="80"/>
    <x v="42"/>
    <m/>
  </r>
  <r>
    <n v="306170"/>
    <s v="KEN RENTMEISTER PLUMBING."/>
    <s v="2014-02-4581-4260-0000-000"/>
    <x v="4"/>
    <n v="120.47"/>
    <n v="83413"/>
    <n v="2258"/>
    <d v="2014-01-21T00:00:00"/>
    <n v="120.47"/>
    <x v="5"/>
    <m/>
  </r>
  <r>
    <n v="306171"/>
    <s v="LABOR COMMISSION"/>
    <s v="2014-01-4161-4260-0000-718"/>
    <x v="3"/>
    <n v="180"/>
    <m/>
    <s v="14U045501"/>
    <d v="2014-01-23T00:00:00"/>
    <n v="180"/>
    <x v="43"/>
    <m/>
  </r>
  <r>
    <n v="306172"/>
    <s v="LAWSON PRODUCTS"/>
    <s v="2014-01-4441-4480-0000-000"/>
    <x v="2"/>
    <n v="702.15"/>
    <n v="83676"/>
    <n v="9302183460"/>
    <d v="2014-01-17T00:00:00"/>
    <n v="702.15"/>
    <x v="10"/>
    <m/>
  </r>
  <r>
    <n v="306173"/>
    <s v="LES OLSON COMPANY"/>
    <s v="2014-01-4145-4240-0000-000"/>
    <x v="23"/>
    <n v="70"/>
    <m/>
    <s v="SU031290"/>
    <d v="2014-01-13T00:00:00"/>
    <n v="70"/>
    <x v="44"/>
    <m/>
  </r>
  <r>
    <n v="306173"/>
    <s v="LES OLSON COMPANY"/>
    <s v="2013-01-4141-4250-0000-000"/>
    <x v="27"/>
    <n v="142.58000000000001"/>
    <m/>
    <s v="EA501585"/>
    <d v="2014-01-22T00:00:00"/>
    <n v="142.58000000000001"/>
    <x v="45"/>
    <m/>
  </r>
  <r>
    <n v="306173"/>
    <s v="LES OLSON COMPANY"/>
    <s v="2014-04-4312-4240-0000-047"/>
    <x v="6"/>
    <n v="412.5"/>
    <m/>
    <s v="EA498603"/>
    <d v="2014-01-10T00:00:00"/>
    <n v="412.5"/>
    <x v="44"/>
    <m/>
  </r>
  <r>
    <n v="306173"/>
    <s v="LES OLSON COMPANY"/>
    <s v="2014-01-4145-4240-0000-000"/>
    <x v="23"/>
    <n v="67.41"/>
    <m/>
    <s v="EA499710"/>
    <d v="2014-01-16T00:00:00"/>
    <n v="67.41"/>
    <x v="44"/>
    <m/>
  </r>
  <r>
    <n v="306174"/>
    <s v="LITTLE C TREE SERVICE"/>
    <s v="2014-02-4581-4260-0000-000"/>
    <x v="4"/>
    <n v="105"/>
    <m/>
    <s v="SR130404"/>
    <d v="2014-01-21T00:00:00"/>
    <n v="105"/>
    <x v="46"/>
    <m/>
  </r>
  <r>
    <n v="306174"/>
    <s v="LITTLE C TREE SERVICE"/>
    <s v="2014-02-4581-4260-0000-000"/>
    <x v="4"/>
    <n v="315"/>
    <m/>
    <s v="SR130392"/>
    <d v="2014-01-15T00:00:00"/>
    <n v="315"/>
    <x v="2"/>
    <m/>
  </r>
  <r>
    <n v="306175"/>
    <s v="LOUIS A ROSER CO"/>
    <s v="2013-55-4159-4260-0000-000"/>
    <x v="17"/>
    <n v="300.3"/>
    <m/>
    <n v="23026"/>
    <d v="2013-12-23T00:00:00"/>
    <n v="300.3"/>
    <x v="2"/>
    <m/>
  </r>
  <r>
    <n v="306176"/>
    <s v="MADDOX RANCH HOUSE"/>
    <s v="2014-04-4312-4480-0000-208"/>
    <x v="6"/>
    <n v="153.35"/>
    <n v="83595"/>
    <n v="421"/>
    <d v="2014-01-09T00:00:00"/>
    <n v="153.35"/>
    <x v="23"/>
    <m/>
  </r>
  <r>
    <n v="306177"/>
    <s v="MCKAY DEE HOSPITAL CENTER"/>
    <s v="2013-04-4312-4340-0000-017"/>
    <x v="6"/>
    <n v="65"/>
    <m/>
    <n v="13235057843"/>
    <d v="2014-01-05T00:00:00"/>
    <n v="65"/>
    <x v="47"/>
    <m/>
  </r>
  <r>
    <n v="306177"/>
    <s v="MCKAY DEE HOSPITAL CENTER"/>
    <s v="2013-01-4231-4321-0000-000"/>
    <x v="1"/>
    <n v="308.38"/>
    <m/>
    <s v="FA132115985012 TALBO"/>
    <d v="2013-05-15T00:00:00"/>
    <n v="308.38"/>
    <x v="47"/>
    <m/>
  </r>
  <r>
    <n v="306178"/>
    <s v="MEDICAL HEARING CLINIC"/>
    <s v="2014-63-4139-4525-0000-000"/>
    <x v="28"/>
    <n v="200"/>
    <m/>
    <s v="12951102875 STOREY,"/>
    <d v="2014-01-14T00:00:00"/>
    <n v="200"/>
    <x v="47"/>
    <m/>
  </r>
  <r>
    <n v="306178"/>
    <s v="MEDICAL HEARING CLINIC"/>
    <s v="2014-63-4139-4525-0000-000"/>
    <x v="28"/>
    <n v="300"/>
    <m/>
    <s v="12951102887 STOREY,"/>
    <d v="2014-01-21T00:00:00"/>
    <n v="300"/>
    <x v="47"/>
    <m/>
  </r>
  <r>
    <n v="306179"/>
    <s v="MELODI'S PEST CONTROL LLC"/>
    <s v="2014-01-4231-4260-0000-000"/>
    <x v="1"/>
    <n v="140"/>
    <n v="83485"/>
    <n v="14623"/>
    <d v="2014-01-15T00:00:00"/>
    <n v="140"/>
    <x v="1"/>
    <m/>
  </r>
  <r>
    <n v="306180"/>
    <s v="MENDENHALL EQUIPMENT CO"/>
    <s v="2014-01-4231-4250-0000-000"/>
    <x v="1"/>
    <n v="170"/>
    <n v="83489"/>
    <s v="I097282"/>
    <d v="2014-01-21T00:00:00"/>
    <n v="170"/>
    <x v="1"/>
    <m/>
  </r>
  <r>
    <n v="306180"/>
    <s v="MENDENHALL EQUIPMENT CO"/>
    <s v="2014-01-4231-4250-0000-000"/>
    <x v="1"/>
    <n v="-145.75"/>
    <n v="83489"/>
    <s v="R008153"/>
    <d v="2014-01-03T00:00:00"/>
    <n v="-145.75"/>
    <x v="3"/>
    <m/>
  </r>
  <r>
    <n v="306180"/>
    <s v="MENDENHALL EQUIPMENT CO"/>
    <s v="2014-01-4231-4250-0000-000"/>
    <x v="1"/>
    <n v="38.61"/>
    <n v="83489"/>
    <s v="I097118"/>
    <d v="2014-01-08T00:00:00"/>
    <n v="38.61"/>
    <x v="1"/>
    <m/>
  </r>
  <r>
    <n v="306181"/>
    <s v="MHI SERVICE"/>
    <s v="2013-02-4581-4260-0000-000"/>
    <x v="4"/>
    <n v="270"/>
    <m/>
    <s v="LB86047"/>
    <d v="2014-01-09T00:00:00"/>
    <n v="270"/>
    <x v="2"/>
    <m/>
  </r>
  <r>
    <n v="306181"/>
    <s v="MHI SERVICE"/>
    <s v="2013-02-4581-4260-0000-000"/>
    <x v="4"/>
    <n v="2807.14"/>
    <m/>
    <s v="RH85955"/>
    <d v="2014-01-09T00:00:00"/>
    <n v="2807.14"/>
    <x v="2"/>
    <m/>
  </r>
  <r>
    <n v="306182"/>
    <s v="MILLCREEK VETERINARY HOSPITAL"/>
    <s v="2014-17-4254-4325-0000-000"/>
    <x v="21"/>
    <n v="30"/>
    <m/>
    <n v="24351"/>
    <d v="2014-01-14T00:00:00"/>
    <n v="30"/>
    <x v="32"/>
    <m/>
  </r>
  <r>
    <n v="306183"/>
    <s v="MOTION INDUSTRIES INC"/>
    <s v="2014-01-4231-4260-0000-000"/>
    <x v="1"/>
    <n v="52.03"/>
    <n v="83488"/>
    <s v="UT04345662"/>
    <d v="2014-01-27T00:00:00"/>
    <n v="52.03"/>
    <x v="1"/>
    <m/>
  </r>
  <r>
    <n v="306184"/>
    <s v="MOUNT OLYMPUS WATERS INC"/>
    <s v="2014-01-4141-4240-0000-000"/>
    <x v="27"/>
    <n v="25.11"/>
    <m/>
    <n v="11655801011814"/>
    <d v="2014-01-18T00:00:00"/>
    <n v="25.11"/>
    <x v="48"/>
    <m/>
  </r>
  <r>
    <n v="306185"/>
    <s v="MOUNTAIN ALARM"/>
    <s v="2014-55-4159-4270-0000-000"/>
    <x v="17"/>
    <n v="40"/>
    <m/>
    <n v="842689"/>
    <d v="2014-01-01T00:00:00"/>
    <n v="40"/>
    <x v="49"/>
    <m/>
  </r>
  <r>
    <n v="306186"/>
    <s v="MOUNTAIN WEST TRUCK CENTER/VOL"/>
    <s v="2014-08-4411-4250-0000-000"/>
    <x v="11"/>
    <n v="-921.66"/>
    <n v="83592"/>
    <s v="CM741125"/>
    <d v="2014-01-13T00:00:00"/>
    <n v="-921.66"/>
    <x v="3"/>
    <m/>
  </r>
  <r>
    <n v="306186"/>
    <s v="MOUNTAIN WEST TRUCK CENTER/VOL"/>
    <s v="2014-08-4411-4250-0000-000"/>
    <x v="11"/>
    <n v="921.66"/>
    <n v="83592"/>
    <n v="741125"/>
    <d v="2013-12-16T00:00:00"/>
    <n v="921.66"/>
    <x v="50"/>
    <m/>
  </r>
  <r>
    <n v="306186"/>
    <s v="MOUNTAIN WEST TRUCK CENTER/VOL"/>
    <s v="2014-08-4411-4250-0000-000"/>
    <x v="11"/>
    <n v="-10.32"/>
    <n v="83592"/>
    <s v="CM743926"/>
    <d v="2014-01-20T00:00:00"/>
    <n v="-10.32"/>
    <x v="3"/>
    <m/>
  </r>
  <r>
    <n v="306186"/>
    <s v="MOUNTAIN WEST TRUCK CENTER/VOL"/>
    <s v="2014-08-4411-4250-0000-000"/>
    <x v="11"/>
    <n v="2076.19"/>
    <n v="83592"/>
    <n v="744305"/>
    <d v="2014-01-16T00:00:00"/>
    <n v="2076.19"/>
    <x v="51"/>
    <m/>
  </r>
  <r>
    <n v="306186"/>
    <s v="MOUNTAIN WEST TRUCK CENTER/VOL"/>
    <s v="2014-08-4411-4250-0000-000"/>
    <x v="11"/>
    <n v="-269.63"/>
    <n v="83592"/>
    <s v="CM741227"/>
    <d v="2013-12-26T00:00:00"/>
    <n v="-269.63"/>
    <x v="3"/>
    <m/>
  </r>
  <r>
    <n v="306186"/>
    <s v="MOUNTAIN WEST TRUCK CENTER/VOL"/>
    <s v="2014-08-4411-4250-0000-000"/>
    <x v="11"/>
    <n v="269.63"/>
    <n v="83592"/>
    <d v="3929-05-29T00:00:00"/>
    <d v="2013-12-20T00:00:00"/>
    <n v="269.63"/>
    <x v="50"/>
    <m/>
  </r>
  <r>
    <n v="306186"/>
    <s v="MOUNTAIN WEST TRUCK CENTER/VOL"/>
    <s v="2014-08-4411-4250-0000-000"/>
    <x v="11"/>
    <n v="-804.04"/>
    <n v="83592"/>
    <s v="CM741644"/>
    <d v="2014-01-20T00:00:00"/>
    <n v="-804.04"/>
    <x v="3"/>
    <m/>
  </r>
  <r>
    <n v="306186"/>
    <s v="MOUNTAIN WEST TRUCK CENTER/VOL"/>
    <s v="2014-08-4411-4250-0000-000"/>
    <x v="11"/>
    <n v="10.32"/>
    <n v="83592"/>
    <n v="743926"/>
    <d v="2014-01-14T00:00:00"/>
    <n v="10.32"/>
    <x v="50"/>
    <m/>
  </r>
  <r>
    <n v="306187"/>
    <s v="MOYES GLASS"/>
    <s v="2013-04-4312-4260-0000-101"/>
    <x v="6"/>
    <n v="2170"/>
    <n v="83174"/>
    <n v="160656"/>
    <d v="2013-12-31T00:00:00"/>
    <n v="2370"/>
    <x v="52"/>
    <m/>
  </r>
  <r>
    <n v="306187"/>
    <s v="MOYES GLASS"/>
    <s v="2013-04-4312-4260-0000-101"/>
    <x v="6"/>
    <n v="200"/>
    <n v="83174"/>
    <n v="160656"/>
    <d v="2013-12-31T00:00:00"/>
    <n v="2370"/>
    <x v="52"/>
    <m/>
  </r>
  <r>
    <n v="306188"/>
    <s v="MYRON CORP"/>
    <s v="2014-59-4257-4310-0000-000"/>
    <x v="15"/>
    <n v="241.86"/>
    <m/>
    <n v="88368097"/>
    <d v="2014-01-22T00:00:00"/>
    <n v="241.86"/>
    <x v="53"/>
    <m/>
  </r>
  <r>
    <n v="306189"/>
    <s v="NORTH AMERICAN SALT COMPANY"/>
    <s v="2014-08-4411-4410-0000-000"/>
    <x v="11"/>
    <n v="6377.43"/>
    <n v="83371"/>
    <n v="71093767"/>
    <d v="2014-01-09T00:00:00"/>
    <n v="6377.43"/>
    <x v="54"/>
    <m/>
  </r>
  <r>
    <n v="306189"/>
    <s v="NORTH AMERICAN SALT COMPANY"/>
    <s v="2014-08-4411-4410-0000-000"/>
    <x v="11"/>
    <n v="2315.31"/>
    <n v="83371"/>
    <n v="71098269"/>
    <d v="2014-01-13T00:00:00"/>
    <n v="2315.31"/>
    <x v="54"/>
    <m/>
  </r>
  <r>
    <n v="306190"/>
    <s v="NORTH OGDEN CITY"/>
    <s v="2013-52-4530-4550-0000-000"/>
    <x v="29"/>
    <n v="17682"/>
    <m/>
    <s v="MUNICIPAL"/>
    <d v="2014-01-24T00:00:00"/>
    <n v="17682"/>
    <x v="55"/>
    <m/>
  </r>
  <r>
    <n v="306191"/>
    <s v="NORTHERN BANK NOTE COMPANY"/>
    <s v="2014-04-4312-4480-0000-044"/>
    <x v="6"/>
    <n v="285"/>
    <m/>
    <s v="INV015631"/>
    <d v="2014-01-20T00:00:00"/>
    <n v="285"/>
    <x v="56"/>
    <m/>
  </r>
  <r>
    <n v="306192"/>
    <s v="NOTUS"/>
    <s v="2013-01-4126-4315-4126-137"/>
    <x v="19"/>
    <n v="1000"/>
    <m/>
    <n v="393"/>
    <d v="2013-07-12T00:00:00"/>
    <n v="1000"/>
    <x v="21"/>
    <m/>
  </r>
  <r>
    <n v="306193"/>
    <s v="OCCUPATIONAL HEALTH CARE, INTL"/>
    <s v="2013-59-4257-4315-0000-000"/>
    <x v="15"/>
    <n v="114"/>
    <m/>
    <n v="62200"/>
    <d v="2013-12-17T00:00:00"/>
    <n v="114"/>
    <x v="57"/>
    <m/>
  </r>
  <r>
    <n v="306193"/>
    <s v="OCCUPATIONAL HEALTH CARE, INTL"/>
    <s v="2014-59-4257-4315-0000-000"/>
    <x v="15"/>
    <n v="206"/>
    <m/>
    <n v="62510"/>
    <d v="2014-01-15T00:00:00"/>
    <n v="206"/>
    <x v="57"/>
    <m/>
  </r>
  <r>
    <n v="306194"/>
    <s v="OFFICE DEPOT BUSINESS SERVICE"/>
    <s v="2014-01-4145-4240-0000-000"/>
    <x v="23"/>
    <n v="295.23"/>
    <m/>
    <s v="683591353001 8915641"/>
    <d v="2014-01-13T00:00:00"/>
    <n v="295.23"/>
    <x v="56"/>
    <m/>
  </r>
  <r>
    <n v="306195"/>
    <s v="OGDEN CITY CORPORATION"/>
    <s v="2013-59-4257-4250-0000-000"/>
    <x v="15"/>
    <n v="565.78"/>
    <m/>
    <n v="24093"/>
    <d v="2014-01-17T00:00:00"/>
    <n v="565.78"/>
    <x v="58"/>
    <m/>
  </r>
  <r>
    <n v="306195"/>
    <s v="OGDEN CITY CORPORATION"/>
    <s v="2013-59-4257-4260-0000-000"/>
    <x v="15"/>
    <n v="7500"/>
    <m/>
    <n v="24093"/>
    <d v="2014-01-17T00:00:00"/>
    <n v="7500"/>
    <x v="59"/>
    <m/>
  </r>
  <r>
    <n v="306195"/>
    <s v="OGDEN CITY CORPORATION"/>
    <s v="2013-59-4257-4260-0000-000"/>
    <x v="15"/>
    <n v="2177.5"/>
    <m/>
    <n v="24093"/>
    <d v="2014-01-17T00:00:00"/>
    <n v="2177.5"/>
    <x v="60"/>
    <m/>
  </r>
  <r>
    <n v="306196"/>
    <s v="OGDEN CITY FIRE DEPT"/>
    <s v="2014-59-4257-4230-0000-000"/>
    <x v="15"/>
    <n v="182.3"/>
    <m/>
    <n v="1413"/>
    <d v="2014-01-22T00:00:00"/>
    <n v="182.3"/>
    <x v="61"/>
    <m/>
  </r>
  <r>
    <n v="306197"/>
    <s v="OGDEN CITY UTILITIES"/>
    <s v="2014-01-4511-4270-0000-740"/>
    <x v="30"/>
    <n v="84.77"/>
    <m/>
    <n v="8744918"/>
    <d v="2014-01-18T00:00:00"/>
    <n v="84.77"/>
    <x v="12"/>
    <m/>
  </r>
  <r>
    <n v="306197"/>
    <s v="OGDEN CITY UTILITIES"/>
    <s v="2014-01-4511-4270-0000-740"/>
    <x v="30"/>
    <n v="54.09"/>
    <m/>
    <n v="8760009"/>
    <d v="2014-01-18T00:00:00"/>
    <n v="54.09"/>
    <x v="12"/>
    <m/>
  </r>
  <r>
    <n v="306197"/>
    <s v="OGDEN CITY UTILITIES"/>
    <s v="2014-01-4161-4270-0000-718"/>
    <x v="3"/>
    <n v="18.7"/>
    <m/>
    <n v="1590067"/>
    <d v="2014-01-17T00:00:00"/>
    <n v="18.7"/>
    <x v="12"/>
    <m/>
  </r>
  <r>
    <n v="306197"/>
    <s v="OGDEN CITY UTILITIES"/>
    <s v="2014-01-4231-4270-0000-000"/>
    <x v="1"/>
    <n v="107.94"/>
    <m/>
    <n v="28066106"/>
    <d v="2014-01-20T00:00:00"/>
    <n v="107.94"/>
    <x v="12"/>
    <m/>
  </r>
  <r>
    <n v="306197"/>
    <s v="OGDEN CITY UTILITIES"/>
    <s v="2014-01-4231-4270-0000-000"/>
    <x v="1"/>
    <n v="1134.81"/>
    <m/>
    <n v="7909501"/>
    <d v="2014-01-17T00:00:00"/>
    <n v="1134.81"/>
    <x v="12"/>
    <m/>
  </r>
  <r>
    <n v="306197"/>
    <s v="OGDEN CITY UTILITIES"/>
    <s v="2014-01-4231-4270-0000-000"/>
    <x v="1"/>
    <n v="1276.43"/>
    <m/>
    <n v="7909601"/>
    <d v="2014-01-17T00:00:00"/>
    <n v="1276.43"/>
    <x v="12"/>
    <m/>
  </r>
  <r>
    <n v="306197"/>
    <s v="OGDEN CITY UTILITIES"/>
    <s v="2014-57-4421-4715-4421-000"/>
    <x v="8"/>
    <n v="181.17"/>
    <m/>
    <n v="8275101"/>
    <d v="2014-01-18T00:00:00"/>
    <n v="181.17"/>
    <x v="12"/>
    <m/>
  </r>
  <r>
    <n v="306197"/>
    <s v="OGDEN CITY UTILITIES"/>
    <s v="2014-01-4231-4270-0000-000"/>
    <x v="1"/>
    <n v="10023.030000000001"/>
    <m/>
    <n v="28068001"/>
    <d v="2014-01-20T00:00:00"/>
    <n v="10023.030000000001"/>
    <x v="12"/>
    <m/>
  </r>
  <r>
    <n v="306197"/>
    <s v="OGDEN CITY UTILITIES"/>
    <s v="2013-01-4156-4270-0000-000"/>
    <x v="31"/>
    <n v="92.66"/>
    <m/>
    <n v="13055818"/>
    <d v="2014-01-10T00:00:00"/>
    <n v="92.66"/>
    <x v="12"/>
    <m/>
  </r>
  <r>
    <n v="306197"/>
    <s v="OGDEN CITY UTILITIES"/>
    <s v="2013-01-4161-4270-0000-718"/>
    <x v="3"/>
    <n v="87.67"/>
    <m/>
    <n v="1521329"/>
    <d v="2014-01-17T00:00:00"/>
    <n v="87.67"/>
    <x v="12"/>
    <m/>
  </r>
  <r>
    <n v="306197"/>
    <s v="OGDEN CITY UTILITIES"/>
    <s v="2013-01-4161-4270-0000-718"/>
    <x v="3"/>
    <n v="845.79"/>
    <m/>
    <n v="1901202"/>
    <d v="2014-01-17T00:00:00"/>
    <n v="845.79"/>
    <x v="12"/>
    <m/>
  </r>
  <r>
    <n v="306197"/>
    <s v="OGDEN CITY UTILITIES"/>
    <s v="2014-57-4421-4715-4421-000"/>
    <x v="8"/>
    <n v="138.68"/>
    <m/>
    <n v="8953219"/>
    <d v="2014-01-18T00:00:00"/>
    <n v="138.68"/>
    <x v="12"/>
    <m/>
  </r>
  <r>
    <n v="306197"/>
    <s v="OGDEN CITY UTILITIES"/>
    <s v="2014-01-4231-4270-0000-000"/>
    <x v="1"/>
    <n v="193.53"/>
    <m/>
    <n v="28067801"/>
    <d v="2014-01-20T00:00:00"/>
    <n v="193.53"/>
    <x v="12"/>
    <m/>
  </r>
  <r>
    <n v="306198"/>
    <s v="OGDEN PIZZERIA"/>
    <s v="2014-04-4312-4480-0000-207"/>
    <x v="6"/>
    <n v="53.9"/>
    <n v="83596"/>
    <n v="661520"/>
    <d v="2014-01-13T00:00:00"/>
    <n v="53.9"/>
    <x v="62"/>
    <m/>
  </r>
  <r>
    <n v="306199"/>
    <s v="OGDEN-WEBER APPLIED TECHNOLOGY"/>
    <s v="2014-04-4312-4480-0000-143"/>
    <x v="6"/>
    <n v="50"/>
    <m/>
    <n v="5772"/>
    <d v="2014-01-28T00:00:00"/>
    <n v="50"/>
    <x v="63"/>
    <m/>
  </r>
  <r>
    <n v="306200"/>
    <s v="OGDEN/WEBER CVB"/>
    <s v="2014-56-4642-4210-0000-000"/>
    <x v="9"/>
    <n v="325"/>
    <m/>
    <n v="554048"/>
    <d v="2014-01-01T00:00:00"/>
    <n v="325"/>
    <x v="64"/>
    <m/>
  </r>
  <r>
    <n v="306201"/>
    <s v="ON-SITE ANTIFREEZE RECYCLING I"/>
    <s v="2014-01-4441-4480-0000-000"/>
    <x v="2"/>
    <n v="311"/>
    <m/>
    <n v="10008"/>
    <d v="2014-01-23T00:00:00"/>
    <n v="311"/>
    <x v="65"/>
    <m/>
  </r>
  <r>
    <n v="306202"/>
    <s v="PACIFICORP"/>
    <s v="2013-67-4422-4310-4421-730"/>
    <x v="14"/>
    <n v="4443.74"/>
    <m/>
    <s v="CR211105"/>
    <d v="2014-01-09T00:00:00"/>
    <n v="4443.74"/>
    <x v="66"/>
    <m/>
  </r>
  <r>
    <n v="306203"/>
    <s v="PAGES PROFESIONAL TREE SERVICE"/>
    <s v="2014-02-4581-4340-0000-000"/>
    <x v="4"/>
    <n v="225"/>
    <m/>
    <d v="2014-01-04T00:00:00"/>
    <d v="2014-01-04T00:00:00"/>
    <n v="225"/>
    <x v="67"/>
    <m/>
  </r>
  <r>
    <n v="306204"/>
    <s v="PATRIOT CONSTRUCTION"/>
    <s v="2013-02-4581-4730-0000-000"/>
    <x v="4"/>
    <n v="14180"/>
    <n v="83002"/>
    <n v="1171"/>
    <d v="2013-12-12T00:00:00"/>
    <n v="14180"/>
    <x v="5"/>
    <m/>
  </r>
  <r>
    <n v="306205"/>
    <s v="PLEASANT VIEW CITY CORP"/>
    <s v="2013-52-4530-4550-0000-000"/>
    <x v="29"/>
    <n v="7052"/>
    <m/>
    <s v="MUNICIPALITY"/>
    <d v="2014-01-27T00:00:00"/>
    <n v="7052"/>
    <x v="68"/>
    <m/>
  </r>
  <r>
    <n v="306206"/>
    <s v="PRESORT ESSENTIALS"/>
    <s v="2014-56-4642-4240-1152-000"/>
    <x v="9"/>
    <n v="39.6"/>
    <m/>
    <n v="34692"/>
    <d v="2014-01-24T00:00:00"/>
    <n v="1015.39"/>
    <x v="33"/>
    <m/>
  </r>
  <r>
    <n v="306206"/>
    <s v="PRESORT ESSENTIALS"/>
    <s v="2014-57-4421-4240-1153-000"/>
    <x v="8"/>
    <n v="1.41"/>
    <m/>
    <n v="34692"/>
    <d v="2014-01-24T00:00:00"/>
    <n v="1015.39"/>
    <x v="33"/>
    <m/>
  </r>
  <r>
    <n v="306206"/>
    <s v="PRESORT ESSENTIALS"/>
    <s v="2014-69-4165-4240-1152-000"/>
    <x v="32"/>
    <n v="6.11"/>
    <m/>
    <n v="34692"/>
    <d v="2014-01-24T00:00:00"/>
    <n v="1015.39"/>
    <x v="33"/>
    <m/>
  </r>
  <r>
    <n v="306206"/>
    <s v="PRESORT ESSENTIALS"/>
    <s v="2014-55-4159-4240-0000-000"/>
    <x v="17"/>
    <n v="1.86"/>
    <m/>
    <n v="34692"/>
    <d v="2014-01-24T00:00:00"/>
    <n v="1015.39"/>
    <x v="33"/>
    <m/>
  </r>
  <r>
    <n v="306206"/>
    <s v="PRESORT ESSENTIALS"/>
    <s v="2014-01-4563-4240-1153-000"/>
    <x v="33"/>
    <n v="2.2999999999999998"/>
    <m/>
    <d v="1994-12-24T00:00:00"/>
    <d v="2014-01-24T00:00:00"/>
    <n v="1015.39"/>
    <x v="33"/>
    <m/>
  </r>
  <r>
    <n v="306206"/>
    <s v="PRESORT ESSENTIALS"/>
    <s v="2014-04-4312-4240-1153-001"/>
    <x v="6"/>
    <n v="1.41"/>
    <m/>
    <d v="1994-12-24T00:00:00"/>
    <d v="2014-01-24T00:00:00"/>
    <n v="1015.39"/>
    <x v="33"/>
    <m/>
  </r>
  <r>
    <n v="306206"/>
    <s v="PRESORT ESSENTIALS"/>
    <s v="2014-04-4312-4240-1153-002"/>
    <x v="6"/>
    <n v="13.34"/>
    <m/>
    <d v="1994-12-24T00:00:00"/>
    <d v="2014-01-24T00:00:00"/>
    <n v="1015.39"/>
    <x v="33"/>
    <m/>
  </r>
  <r>
    <n v="306206"/>
    <s v="PRESORT ESSENTIALS"/>
    <s v="2014-04-4312-4240-1153-044"/>
    <x v="6"/>
    <n v="19.78"/>
    <m/>
    <d v="1994-12-24T00:00:00"/>
    <d v="2014-01-24T00:00:00"/>
    <n v="1015.39"/>
    <x v="33"/>
    <m/>
  </r>
  <r>
    <n v="306206"/>
    <s v="PRESORT ESSENTIALS"/>
    <s v="2014-04-4312-4240-1153-047"/>
    <x v="6"/>
    <n v="61.83"/>
    <m/>
    <d v="1994-12-24T00:00:00"/>
    <d v="2014-01-24T00:00:00"/>
    <n v="1015.39"/>
    <x v="33"/>
    <m/>
  </r>
  <r>
    <n v="306206"/>
    <s v="PRESORT ESSENTIALS"/>
    <s v="2014-04-4312-4240-1153-079"/>
    <x v="6"/>
    <n v="2.27"/>
    <m/>
    <d v="1994-12-24T00:00:00"/>
    <d v="2014-01-24T00:00:00"/>
    <n v="1015.39"/>
    <x v="33"/>
    <m/>
  </r>
  <r>
    <n v="306206"/>
    <s v="PRESORT ESSENTIALS"/>
    <s v="2014-04-4312-4240-1153-101"/>
    <x v="6"/>
    <n v="12.05"/>
    <m/>
    <d v="1994-12-24T00:00:00"/>
    <d v="2014-01-24T00:00:00"/>
    <n v="1015.39"/>
    <x v="33"/>
    <m/>
  </r>
  <r>
    <n v="306206"/>
    <s v="PRESORT ESSENTIALS"/>
    <s v="2014-04-4312-4480-0000-023"/>
    <x v="6"/>
    <n v="5.99"/>
    <m/>
    <d v="1994-12-24T00:00:00"/>
    <d v="2014-01-24T00:00:00"/>
    <n v="1015.39"/>
    <x v="33"/>
    <m/>
  </r>
  <r>
    <n v="306206"/>
    <s v="PRESORT ESSENTIALS"/>
    <s v="2014-04-4312-4480-0000-207"/>
    <x v="6"/>
    <n v="1.41"/>
    <m/>
    <d v="1994-12-24T00:00:00"/>
    <d v="2014-01-24T00:00:00"/>
    <n v="1015.39"/>
    <x v="33"/>
    <m/>
  </r>
  <r>
    <n v="306206"/>
    <s v="PRESORT ESSENTIALS"/>
    <s v="2014-08-4181-4240-1152-000"/>
    <x v="5"/>
    <n v="47.57"/>
    <m/>
    <d v="1994-12-24T00:00:00"/>
    <d v="2014-01-24T00:00:00"/>
    <n v="1015.39"/>
    <x v="33"/>
    <m/>
  </r>
  <r>
    <n v="306206"/>
    <s v="PRESORT ESSENTIALS"/>
    <s v="2014-08-4253-4240-1153-000"/>
    <x v="34"/>
    <n v="22.44"/>
    <m/>
    <d v="1994-12-24T00:00:00"/>
    <d v="2014-01-24T00:00:00"/>
    <n v="1015.39"/>
    <x v="33"/>
    <m/>
  </r>
  <r>
    <n v="306206"/>
    <s v="PRESORT ESSENTIALS"/>
    <s v="2014-54-4542-4303-0125-000"/>
    <x v="35"/>
    <n v="17.399999999999999"/>
    <m/>
    <d v="1994-12-24T00:00:00"/>
    <d v="2014-01-24T00:00:00"/>
    <n v="1015.39"/>
    <x v="33"/>
    <m/>
  </r>
  <r>
    <n v="306206"/>
    <s v="PRESORT ESSENTIALS"/>
    <s v="2014-01-4111-4240-0000-000"/>
    <x v="36"/>
    <n v="25.32"/>
    <m/>
    <d v="1994-12-24T00:00:00"/>
    <d v="2014-01-24T00:00:00"/>
    <n v="1015.39"/>
    <x v="33"/>
    <m/>
  </r>
  <r>
    <n v="306206"/>
    <s v="PRESORT ESSENTIALS"/>
    <s v="2014-01-4134-4240-1153-000"/>
    <x v="26"/>
    <n v="27.13"/>
    <m/>
    <d v="1994-12-24T00:00:00"/>
    <d v="2014-01-24T00:00:00"/>
    <n v="1015.39"/>
    <x v="33"/>
    <m/>
  </r>
  <r>
    <n v="306206"/>
    <s v="PRESORT ESSENTIALS"/>
    <s v="2014-01-4136-4240-0000-000"/>
    <x v="10"/>
    <n v="1.86"/>
    <m/>
    <d v="1994-12-24T00:00:00"/>
    <d v="2014-01-24T00:00:00"/>
    <n v="1015.39"/>
    <x v="33"/>
    <m/>
  </r>
  <r>
    <n v="306206"/>
    <s v="PRESORT ESSENTIALS"/>
    <s v="2014-01-4141-4240-1152-000"/>
    <x v="27"/>
    <n v="80.38"/>
    <m/>
    <d v="1994-12-24T00:00:00"/>
    <d v="2014-01-24T00:00:00"/>
    <n v="1015.39"/>
    <x v="33"/>
    <m/>
  </r>
  <r>
    <n v="306206"/>
    <s v="PRESORT ESSENTIALS"/>
    <s v="2014-01-4143-4240-1152-000"/>
    <x v="37"/>
    <n v="123.82"/>
    <m/>
    <d v="1994-12-24T00:00:00"/>
    <d v="2014-01-24T00:00:00"/>
    <n v="1015.39"/>
    <x v="33"/>
    <m/>
  </r>
  <r>
    <n v="306206"/>
    <s v="PRESORT ESSENTIALS"/>
    <s v="2014-01-4144-4240-1153-000"/>
    <x v="16"/>
    <n v="34.79"/>
    <m/>
    <d v="1994-12-24T00:00:00"/>
    <d v="2014-01-24T00:00:00"/>
    <n v="1015.39"/>
    <x v="33"/>
    <m/>
  </r>
  <r>
    <n v="306206"/>
    <s v="PRESORT ESSENTIALS"/>
    <s v="2014-01-4145-4240-1153-000"/>
    <x v="23"/>
    <n v="210.67"/>
    <m/>
    <d v="1994-12-24T00:00:00"/>
    <d v="2014-01-24T00:00:00"/>
    <n v="1015.39"/>
    <x v="33"/>
    <m/>
  </r>
  <r>
    <n v="306206"/>
    <s v="PRESORT ESSENTIALS"/>
    <s v="2014-01-4146-4240-1153-000"/>
    <x v="38"/>
    <n v="34.08"/>
    <m/>
    <d v="1994-12-24T00:00:00"/>
    <d v="2014-01-24T00:00:00"/>
    <n v="1015.39"/>
    <x v="33"/>
    <m/>
  </r>
  <r>
    <n v="306206"/>
    <s v="PRESORT ESSENTIALS"/>
    <s v="2014-01-4149-4240-1153-000"/>
    <x v="39"/>
    <n v="2.0699999999999998"/>
    <m/>
    <d v="1994-12-24T00:00:00"/>
    <d v="2014-01-24T00:00:00"/>
    <n v="1015.39"/>
    <x v="33"/>
    <m/>
  </r>
  <r>
    <n v="306206"/>
    <s v="PRESORT ESSENTIALS"/>
    <s v="2014-01-4156-4240-1153-000"/>
    <x v="31"/>
    <n v="2.2999999999999998"/>
    <m/>
    <d v="1994-12-24T00:00:00"/>
    <d v="2014-01-24T00:00:00"/>
    <n v="1015.39"/>
    <x v="33"/>
    <m/>
  </r>
  <r>
    <n v="306206"/>
    <s v="PRESORT ESSENTIALS"/>
    <s v="2014-01-4161-4240-1153-730"/>
    <x v="3"/>
    <n v="9.08"/>
    <m/>
    <d v="1994-12-24T00:00:00"/>
    <d v="2014-01-24T00:00:00"/>
    <n v="1015.39"/>
    <x v="33"/>
    <m/>
  </r>
  <r>
    <n v="306206"/>
    <s v="PRESORT ESSENTIALS"/>
    <s v="2014-01-4175-4240-1152-000"/>
    <x v="40"/>
    <n v="10.74"/>
    <m/>
    <d v="1994-12-24T00:00:00"/>
    <d v="2014-01-24T00:00:00"/>
    <n v="1015.39"/>
    <x v="33"/>
    <m/>
  </r>
  <r>
    <n v="306206"/>
    <s v="PRESORT ESSENTIALS"/>
    <s v="2014-11-0000-2400-0099-000"/>
    <x v="22"/>
    <n v="93.86"/>
    <m/>
    <d v="1994-12-24T00:00:00"/>
    <d v="2014-01-24T00:00:00"/>
    <n v="1015.39"/>
    <x v="33"/>
    <m/>
  </r>
  <r>
    <n v="306206"/>
    <s v="PRESORT ESSENTIALS"/>
    <s v="2014-01-4211-4240-1153-000"/>
    <x v="20"/>
    <n v="56.25"/>
    <m/>
    <d v="1994-12-24T00:00:00"/>
    <d v="2014-01-24T00:00:00"/>
    <n v="1015.39"/>
    <x v="33"/>
    <m/>
  </r>
  <r>
    <n v="306206"/>
    <s v="PRESORT ESSENTIALS"/>
    <s v="2014-01-4231-4240-1153-000"/>
    <x v="1"/>
    <n v="19.47"/>
    <m/>
    <d v="1994-12-24T00:00:00"/>
    <d v="2014-01-24T00:00:00"/>
    <n v="1015.39"/>
    <x v="33"/>
    <m/>
  </r>
  <r>
    <n v="306206"/>
    <s v="PRESORT ESSENTIALS"/>
    <s v="2014-01-4511-4240-1153-000"/>
    <x v="30"/>
    <n v="8.07"/>
    <m/>
    <d v="1994-12-24T00:00:00"/>
    <d v="2014-01-24T00:00:00"/>
    <n v="1015.39"/>
    <x v="33"/>
    <m/>
  </r>
  <r>
    <n v="306206"/>
    <s v="PRESORT ESSENTIALS"/>
    <s v="2014-01-4560-4240-0000-000"/>
    <x v="0"/>
    <n v="18.73"/>
    <m/>
    <d v="1994-12-24T00:00:00"/>
    <d v="2014-01-24T00:00:00"/>
    <n v="1015.39"/>
    <x v="33"/>
    <m/>
  </r>
  <r>
    <n v="306207"/>
    <s v="QUESTAR"/>
    <s v="2013-55-4159-4260-0000-000"/>
    <x v="17"/>
    <n v="125.27"/>
    <n v="81426"/>
    <s v="NGV6592"/>
    <d v="2013-12-31T00:00:00"/>
    <n v="125.27"/>
    <x v="25"/>
    <m/>
  </r>
  <r>
    <n v="306208"/>
    <s v="QUESTAR"/>
    <s v="2013-12-0000-2700-4265-000"/>
    <x v="22"/>
    <n v="800.96"/>
    <m/>
    <n v="9112474187"/>
    <d v="2014-01-08T00:00:00"/>
    <n v="800.96"/>
    <x v="12"/>
    <m/>
  </r>
  <r>
    <n v="306208"/>
    <s v="QUESTAR"/>
    <s v="2013-08-4420-4310-4407-255"/>
    <x v="41"/>
    <n v="5.21"/>
    <m/>
    <n v="4154446350"/>
    <d v="2014-01-16T00:00:00"/>
    <n v="5.21"/>
    <x v="12"/>
    <m/>
  </r>
  <r>
    <n v="306208"/>
    <s v="QUESTAR"/>
    <s v="2013-56-4642-4260-0000-000"/>
    <x v="9"/>
    <n v="3276.86"/>
    <m/>
    <n v="5577140000"/>
    <d v="2014-01-08T00:00:00"/>
    <n v="3276.86"/>
    <x v="12"/>
    <m/>
  </r>
  <r>
    <n v="306208"/>
    <s v="QUESTAR"/>
    <s v="2013-56-4642-4260-0000-000"/>
    <x v="9"/>
    <n v="2651.28"/>
    <m/>
    <n v="3576400000"/>
    <d v="2014-01-09T00:00:00"/>
    <n v="2651.28"/>
    <x v="12"/>
    <m/>
  </r>
  <r>
    <n v="306208"/>
    <s v="QUESTAR"/>
    <s v="2013-56-4642-4260-0000-000"/>
    <x v="9"/>
    <n v="8249.82"/>
    <m/>
    <n v="2576400000"/>
    <d v="2014-01-09T00:00:00"/>
    <n v="8249.82"/>
    <x v="12"/>
    <m/>
  </r>
  <r>
    <n v="306208"/>
    <s v="QUESTAR"/>
    <s v="2013-56-4642-4260-0000-000"/>
    <x v="9"/>
    <n v="3006.09"/>
    <m/>
    <n v="1684630000"/>
    <d v="2014-01-08T00:00:00"/>
    <n v="3006.09"/>
    <x v="12"/>
    <m/>
  </r>
  <r>
    <n v="306208"/>
    <s v="QUESTAR"/>
    <s v="2013-56-4642-4260-0000-000"/>
    <x v="9"/>
    <n v="492.1"/>
    <m/>
    <n v="1576400000"/>
    <d v="2014-01-08T00:00:00"/>
    <n v="492.1"/>
    <x v="12"/>
    <m/>
  </r>
  <r>
    <n v="306208"/>
    <s v="QUESTAR"/>
    <s v="2013-56-4642-4260-0000-000"/>
    <x v="9"/>
    <n v="1309.2"/>
    <m/>
    <n v="576400000"/>
    <d v="2014-01-09T00:00:00"/>
    <n v="1309.2"/>
    <x v="12"/>
    <m/>
  </r>
  <r>
    <n v="306209"/>
    <s v="RASMUSSEN EQUIPMENT"/>
    <s v="2013-57-4421-4250-0000-000"/>
    <x v="8"/>
    <n v="3263.87"/>
    <n v="82178"/>
    <s v="M16352"/>
    <d v="2014-01-15T00:00:00"/>
    <n v="3263.87"/>
    <x v="11"/>
    <m/>
  </r>
  <r>
    <n v="306210"/>
    <s v="RAY ALLEN"/>
    <s v="2013-01-4211-4480-1160-000"/>
    <x v="20"/>
    <n v="5"/>
    <n v="83145"/>
    <d v="2720-01-17T00:00:00"/>
    <d v="2013-12-03T00:00:00"/>
    <n v="5"/>
    <x v="69"/>
    <m/>
  </r>
  <r>
    <n v="306210"/>
    <s v="RAY ALLEN"/>
    <s v="2013-01-4211-4480-1160-000"/>
    <x v="20"/>
    <n v="79.989999999999995"/>
    <n v="83145"/>
    <d v="2720-01-17T00:00:00"/>
    <d v="2013-12-03T00:00:00"/>
    <n v="427.94"/>
    <x v="70"/>
    <m/>
  </r>
  <r>
    <n v="306210"/>
    <s v="RAY ALLEN"/>
    <s v="2013-01-4211-4480-1160-000"/>
    <x v="20"/>
    <n v="129.99"/>
    <n v="83145"/>
    <d v="2720-01-17T00:00:00"/>
    <d v="2013-12-03T00:00:00"/>
    <n v="427.94"/>
    <x v="70"/>
    <m/>
  </r>
  <r>
    <n v="306210"/>
    <s v="RAY ALLEN"/>
    <s v="2013-01-4211-4480-1160-000"/>
    <x v="20"/>
    <n v="90"/>
    <n v="83145"/>
    <d v="2720-01-17T00:00:00"/>
    <d v="2013-12-03T00:00:00"/>
    <n v="427.94"/>
    <x v="70"/>
    <m/>
  </r>
  <r>
    <n v="306210"/>
    <s v="RAY ALLEN"/>
    <s v="2013-01-4211-4480-1160-000"/>
    <x v="20"/>
    <n v="59.99"/>
    <n v="83145"/>
    <d v="2720-01-17T00:00:00"/>
    <d v="2013-12-03T00:00:00"/>
    <n v="427.94"/>
    <x v="70"/>
    <m/>
  </r>
  <r>
    <n v="306210"/>
    <s v="RAY ALLEN"/>
    <s v="2013-01-4211-4480-1160-000"/>
    <x v="20"/>
    <n v="34.99"/>
    <n v="83145"/>
    <d v="2720-01-17T00:00:00"/>
    <d v="2013-12-03T00:00:00"/>
    <n v="427.94"/>
    <x v="70"/>
    <m/>
  </r>
  <r>
    <n v="306210"/>
    <s v="RAY ALLEN"/>
    <s v="2013-01-4211-4480-1160-000"/>
    <x v="20"/>
    <n v="14.99"/>
    <n v="83145"/>
    <d v="2720-01-17T00:00:00"/>
    <d v="2013-12-03T00:00:00"/>
    <n v="427.94"/>
    <x v="70"/>
    <m/>
  </r>
  <r>
    <n v="306210"/>
    <s v="RAY ALLEN"/>
    <s v="2013-01-4211-4480-1160-000"/>
    <x v="20"/>
    <n v="17.989999999999998"/>
    <n v="83145"/>
    <n v="299516"/>
    <d v="2013-12-03T00:00:00"/>
    <n v="427.94"/>
    <x v="70"/>
    <m/>
  </r>
  <r>
    <n v="306211"/>
    <s v="REFRIGERATION SUPPLIES (RSD)"/>
    <s v="2014-01-4231-4260-0000-000"/>
    <x v="1"/>
    <n v="79.400000000000006"/>
    <n v="83551"/>
    <n v="2109918800"/>
    <d v="2014-01-27T00:00:00"/>
    <n v="79.400000000000006"/>
    <x v="1"/>
    <m/>
  </r>
  <r>
    <n v="306212"/>
    <s v="REVCO LEASING COMPANY"/>
    <s v="2014-56-4642-4800-0000-000"/>
    <x v="9"/>
    <n v="236.03"/>
    <m/>
    <n v="349344"/>
    <d v="2014-01-21T00:00:00"/>
    <n v="236.03"/>
    <x v="71"/>
    <m/>
  </r>
  <r>
    <n v="306213"/>
    <s v="RICHARD MURDOCK"/>
    <s v="2014-12-0000-2700-4265-000"/>
    <x v="22"/>
    <n v="1600"/>
    <n v="83750"/>
    <s v="TF201401"/>
    <d v="2014-01-17T00:00:00"/>
    <n v="1600"/>
    <x v="72"/>
    <m/>
  </r>
  <r>
    <n v="306214"/>
    <s v="RIVER PRINTING CO"/>
    <s v="2014-01-4630-4328-0000-000"/>
    <x v="13"/>
    <n v="560"/>
    <n v="83564"/>
    <n v="104895"/>
    <d v="2014-01-22T00:00:00"/>
    <n v="560"/>
    <x v="73"/>
    <m/>
  </r>
  <r>
    <n v="306214"/>
    <s v="RIVER PRINTING CO"/>
    <s v="2014-04-4312-4480-0000-047"/>
    <x v="6"/>
    <n v="71.53"/>
    <n v="83736"/>
    <n v="104992"/>
    <d v="2014-01-22T00:00:00"/>
    <n v="71.53"/>
    <x v="73"/>
    <m/>
  </r>
  <r>
    <n v="306215"/>
    <s v="ROCHELLE PFEASTER"/>
    <s v="2014-01-4149-4230-1143-000"/>
    <x v="39"/>
    <n v="18.760000000000002"/>
    <m/>
    <n v="41662"/>
    <d v="2014-01-29T00:00:00"/>
    <n v="18.760000000000002"/>
    <x v="74"/>
    <m/>
  </r>
  <r>
    <n v="306216"/>
    <s v="ROCKY MOUNTAIN POWER"/>
    <s v="2013-01-4161-4270-0000-714"/>
    <x v="3"/>
    <n v="323.14"/>
    <m/>
    <n v="436787760111"/>
    <d v="2014-01-16T00:00:00"/>
    <n v="323.14"/>
    <x v="12"/>
    <m/>
  </r>
  <r>
    <n v="306216"/>
    <s v="ROCKY MOUNTAIN POWER"/>
    <s v="2013-01-4161-4270-0000-725"/>
    <x v="3"/>
    <n v="21.73"/>
    <m/>
    <n v="441351760018"/>
    <d v="2014-01-15T00:00:00"/>
    <n v="21.73"/>
    <x v="12"/>
    <m/>
  </r>
  <r>
    <n v="306216"/>
    <s v="ROCKY MOUNTAIN POWER"/>
    <s v="2013-01-4161-4270-0000-725"/>
    <x v="3"/>
    <n v="230.15"/>
    <m/>
    <n v="441352460014"/>
    <d v="2014-01-15T00:00:00"/>
    <n v="230.15"/>
    <x v="12"/>
    <m/>
  </r>
  <r>
    <n v="306216"/>
    <s v="ROCKY MOUNTAIN POWER"/>
    <s v="2013-01-4161-4270-0000-725"/>
    <x v="3"/>
    <n v="12.82"/>
    <m/>
    <n v="486960260025"/>
    <d v="2014-01-13T00:00:00"/>
    <n v="12.82"/>
    <x v="12"/>
    <m/>
  </r>
  <r>
    <n v="306216"/>
    <s v="ROCKY MOUNTAIN POWER"/>
    <s v="2013-01-4161-4270-0000-725"/>
    <x v="3"/>
    <n v="10.79"/>
    <m/>
    <n v="486960260017"/>
    <d v="2014-01-13T00:00:00"/>
    <n v="10.79"/>
    <x v="12"/>
    <m/>
  </r>
  <r>
    <n v="306216"/>
    <s v="ROCKY MOUNTAIN POWER"/>
    <s v="2013-01-4161-4270-0000-730"/>
    <x v="3"/>
    <n v="99.27"/>
    <m/>
    <n v="436787760251"/>
    <d v="2014-01-14T00:00:00"/>
    <n v="99.27"/>
    <x v="12"/>
    <m/>
  </r>
  <r>
    <n v="306216"/>
    <s v="ROCKY MOUNTAIN POWER"/>
    <s v="2013-01-4231-4270-0000-000"/>
    <x v="1"/>
    <n v="12179.59"/>
    <m/>
    <n v="165312130017"/>
    <d v="2014-01-14T00:00:00"/>
    <n v="12179.59"/>
    <x v="12"/>
    <m/>
  </r>
  <r>
    <n v="306216"/>
    <s v="ROCKY MOUNTAIN POWER"/>
    <s v="2013-01-4231-4270-0000-000"/>
    <x v="1"/>
    <n v="65.87"/>
    <m/>
    <n v="165312130041"/>
    <d v="2014-01-14T00:00:00"/>
    <n v="65.87"/>
    <x v="12"/>
    <m/>
  </r>
  <r>
    <n v="306216"/>
    <s v="ROCKY MOUNTAIN POWER"/>
    <s v="2013-01-4231-4270-0000-000"/>
    <x v="1"/>
    <n v="222.29"/>
    <m/>
    <n v="165312130033"/>
    <d v="2014-01-14T00:00:00"/>
    <n v="222.29"/>
    <x v="12"/>
    <m/>
  </r>
  <r>
    <n v="306216"/>
    <s v="ROCKY MOUNTAIN POWER"/>
    <s v="2013-56-4642-4270-0000-000"/>
    <x v="9"/>
    <n v="11.05"/>
    <m/>
    <n v="485767460010"/>
    <d v="2014-01-16T00:00:00"/>
    <n v="11.05"/>
    <x v="12"/>
    <m/>
  </r>
  <r>
    <n v="306216"/>
    <s v="ROCKY MOUNTAIN POWER"/>
    <s v="2013-56-4642-4270-0000-000"/>
    <x v="9"/>
    <n v="17.48"/>
    <m/>
    <n v="484699260010"/>
    <d v="2014-01-16T00:00:00"/>
    <n v="17.48"/>
    <x v="12"/>
    <m/>
  </r>
  <r>
    <n v="306216"/>
    <s v="ROCKY MOUNTAIN POWER"/>
    <s v="2013-56-4642-4270-0000-000"/>
    <x v="9"/>
    <n v="14.98"/>
    <m/>
    <n v="484601960020"/>
    <d v="2014-01-16T00:00:00"/>
    <n v="14.98"/>
    <x v="12"/>
    <m/>
  </r>
  <r>
    <n v="306216"/>
    <s v="ROCKY MOUNTAIN POWER"/>
    <s v="2013-56-4642-4270-0000-000"/>
    <x v="9"/>
    <n v="196.5"/>
    <m/>
    <n v="484637660016"/>
    <d v="2014-01-16T00:00:00"/>
    <n v="196.5"/>
    <x v="12"/>
    <m/>
  </r>
  <r>
    <n v="306216"/>
    <s v="ROCKY MOUNTAIN POWER"/>
    <s v="2013-56-4642-4270-0000-000"/>
    <x v="9"/>
    <n v="276.32"/>
    <m/>
    <n v="490270560025"/>
    <d v="2014-01-16T00:00:00"/>
    <n v="276.32"/>
    <x v="12"/>
    <m/>
  </r>
  <r>
    <n v="306216"/>
    <s v="ROCKY MOUNTAIN POWER"/>
    <s v="2013-56-4642-4270-0000-000"/>
    <x v="9"/>
    <n v="26.78"/>
    <m/>
    <n v="484576060012"/>
    <d v="2014-01-16T00:00:00"/>
    <n v="26.78"/>
    <x v="12"/>
    <m/>
  </r>
  <r>
    <n v="306216"/>
    <s v="ROCKY MOUNTAIN POWER"/>
    <s v="2013-56-4642-4270-0000-000"/>
    <x v="9"/>
    <n v="92.09"/>
    <m/>
    <n v="484940760016"/>
    <d v="2014-01-16T00:00:00"/>
    <n v="92.09"/>
    <x v="12"/>
    <m/>
  </r>
  <r>
    <n v="306216"/>
    <s v="ROCKY MOUNTAIN POWER"/>
    <s v="2013-56-4642-4270-0000-000"/>
    <x v="9"/>
    <n v="1463.76"/>
    <m/>
    <n v="484636960011"/>
    <d v="2014-01-16T00:00:00"/>
    <n v="1463.76"/>
    <x v="12"/>
    <m/>
  </r>
  <r>
    <n v="306216"/>
    <s v="ROCKY MOUNTAIN POWER"/>
    <s v="2013-56-4642-4270-0000-000"/>
    <x v="9"/>
    <n v="456.5"/>
    <m/>
    <n v="484619460013"/>
    <d v="2014-01-16T00:00:00"/>
    <n v="456.5"/>
    <x v="12"/>
    <m/>
  </r>
  <r>
    <n v="306216"/>
    <s v="ROCKY MOUNTAIN POWER"/>
    <s v="2013-56-4642-4270-0000-000"/>
    <x v="9"/>
    <n v="1586.11"/>
    <m/>
    <n v="490028360017"/>
    <d v="2014-01-16T00:00:00"/>
    <n v="1586.11"/>
    <x v="12"/>
    <m/>
  </r>
  <r>
    <n v="306216"/>
    <s v="ROCKY MOUNTAIN POWER"/>
    <s v="2013-56-4642-4270-0000-000"/>
    <x v="9"/>
    <n v="3685.93"/>
    <m/>
    <n v="484601960012"/>
    <d v="2014-01-16T00:00:00"/>
    <n v="3685.93"/>
    <x v="12"/>
    <m/>
  </r>
  <r>
    <n v="306216"/>
    <s v="ROCKY MOUNTAIN POWER"/>
    <s v="2013-56-4642-4270-0000-000"/>
    <x v="9"/>
    <n v="1501.72"/>
    <m/>
    <n v="490270560017"/>
    <d v="2014-01-16T00:00:00"/>
    <n v="1501.72"/>
    <x v="12"/>
    <m/>
  </r>
  <r>
    <n v="306216"/>
    <s v="ROCKY MOUNTAIN POWER"/>
    <s v="2013-56-4642-4270-0000-000"/>
    <x v="9"/>
    <n v="102.01"/>
    <m/>
    <n v="489335360025"/>
    <d v="2014-01-14T00:00:00"/>
    <n v="102.01"/>
    <x v="12"/>
    <m/>
  </r>
  <r>
    <n v="306216"/>
    <s v="ROCKY MOUNTAIN POWER"/>
    <s v="2013-57-4421-4270-0000-000"/>
    <x v="8"/>
    <n v="88.14"/>
    <m/>
    <n v="437037660010"/>
    <d v="2014-01-13T00:00:00"/>
    <n v="88.14"/>
    <x v="12"/>
    <m/>
  </r>
  <r>
    <n v="306216"/>
    <s v="ROCKY MOUNTAIN POWER"/>
    <s v="2013-57-4421-4270-0000-000"/>
    <x v="8"/>
    <n v="11.28"/>
    <m/>
    <n v="437037660044"/>
    <d v="2014-01-13T00:00:00"/>
    <n v="11.28"/>
    <x v="12"/>
    <m/>
  </r>
  <r>
    <n v="306216"/>
    <s v="ROCKY MOUNTAIN POWER"/>
    <s v="2013-57-4421-4270-0000-000"/>
    <x v="8"/>
    <n v="4776.8999999999996"/>
    <m/>
    <n v="436787760186"/>
    <d v="2014-01-13T00:00:00"/>
    <n v="4776.8999999999996"/>
    <x v="12"/>
    <m/>
  </r>
  <r>
    <n v="306216"/>
    <s v="ROCKY MOUNTAIN POWER"/>
    <s v="2014-01-4561-4270-0000-000"/>
    <x v="42"/>
    <n v="58.82"/>
    <m/>
    <n v="477182660019"/>
    <d v="2014-01-24T00:00:00"/>
    <n v="58.82"/>
    <x v="12"/>
    <m/>
  </r>
  <r>
    <n v="306216"/>
    <s v="ROCKY MOUNTAIN POWER"/>
    <s v="2014-02-4581-4270-0000-000"/>
    <x v="4"/>
    <n v="897.92"/>
    <m/>
    <n v="431531460035"/>
    <d v="2014-01-21T00:00:00"/>
    <n v="897.92"/>
    <x v="12"/>
    <m/>
  </r>
  <r>
    <n v="306216"/>
    <s v="ROCKY MOUNTAIN POWER"/>
    <s v="2014-08-4420-4310-4406-000"/>
    <x v="41"/>
    <n v="48.23"/>
    <m/>
    <n v="20261790016"/>
    <d v="2014-01-23T00:00:00"/>
    <n v="48.23"/>
    <x v="12"/>
    <m/>
  </r>
  <r>
    <n v="306216"/>
    <s v="ROCKY MOUNTAIN POWER"/>
    <s v="2014-08-4420-4310-4407-255"/>
    <x v="41"/>
    <n v="94.24"/>
    <m/>
    <n v="343661680011"/>
    <d v="2014-01-23T00:00:00"/>
    <n v="94.24"/>
    <x v="12"/>
    <m/>
  </r>
  <r>
    <n v="306216"/>
    <s v="ROCKY MOUNTAIN POWER"/>
    <s v="2014-01-4161-4270-0000-725"/>
    <x v="3"/>
    <n v="1953.91"/>
    <m/>
    <n v="441353860014"/>
    <d v="2014-01-15T00:00:00"/>
    <n v="1953.91"/>
    <x v="12"/>
    <m/>
  </r>
  <r>
    <n v="306216"/>
    <s v="ROCKY MOUNTAIN POWER"/>
    <s v="2014-01-4511-4270-0000-740"/>
    <x v="30"/>
    <n v="314.57"/>
    <m/>
    <n v="441351760034"/>
    <d v="2014-01-13T00:00:00"/>
    <n v="314.57"/>
    <x v="12"/>
    <m/>
  </r>
  <r>
    <n v="306216"/>
    <s v="ROCKY MOUNTAIN POWER"/>
    <s v="2014-01-4511-4270-0000-740"/>
    <x v="30"/>
    <n v="20.46"/>
    <m/>
    <n v="436787760012"/>
    <d v="2014-01-13T00:00:00"/>
    <n v="20.46"/>
    <x v="12"/>
    <m/>
  </r>
  <r>
    <n v="306217"/>
    <s v="RR DONNELLEY"/>
    <s v="2014-01-4143-4220-0000-000"/>
    <x v="37"/>
    <n v="1811.33"/>
    <m/>
    <n v="216785660"/>
    <d v="2014-01-14T00:00:00"/>
    <n v="1811.33"/>
    <x v="75"/>
    <m/>
  </r>
  <r>
    <n v="306218"/>
    <s v="SAFELITE AUTO GLASS"/>
    <s v="2014-01-4211-4250-0000-000"/>
    <x v="20"/>
    <n v="165"/>
    <n v="83441"/>
    <n v="3104205718"/>
    <d v="2014-01-23T00:00:00"/>
    <n v="165"/>
    <x v="76"/>
    <m/>
  </r>
  <r>
    <n v="306218"/>
    <s v="SAFELITE AUTO GLASS"/>
    <s v="2014-01-4211-4250-0000-000"/>
    <x v="20"/>
    <n v="165"/>
    <n v="83441"/>
    <n v="3104205717"/>
    <d v="2014-01-23T00:00:00"/>
    <n v="165"/>
    <x v="76"/>
    <m/>
  </r>
  <r>
    <n v="306219"/>
    <s v="SAMS CLUB"/>
    <s v="2014-55-4159-4431-0000-000"/>
    <x v="17"/>
    <n v="638.94000000000005"/>
    <n v="83279"/>
    <s v="005192 0402086357092"/>
    <d v="2014-01-09T00:00:00"/>
    <n v="638.94000000000005"/>
    <x v="25"/>
    <m/>
  </r>
  <r>
    <n v="306219"/>
    <s v="SAMS CLUB"/>
    <s v="2014-55-4159-4431-0000-000"/>
    <x v="17"/>
    <n v="694.29"/>
    <n v="83279"/>
    <s v="003477 0402086357092"/>
    <d v="2014-01-17T00:00:00"/>
    <n v="694.29"/>
    <x v="25"/>
    <m/>
  </r>
  <r>
    <n v="306219"/>
    <s v="SAMS CLUB"/>
    <s v="2014-01-4560-4431-0000-824"/>
    <x v="0"/>
    <n v="605.14"/>
    <n v="83735"/>
    <s v="004974 0402086357092"/>
    <d v="2014-01-24T00:00:00"/>
    <n v="605.14"/>
    <x v="77"/>
    <m/>
  </r>
  <r>
    <n v="306219"/>
    <s v="SAMS CLUB"/>
    <s v="2014-01-4560-4431-0000-824"/>
    <x v="0"/>
    <n v="317.49"/>
    <n v="83735"/>
    <s v="004806 0402086357092"/>
    <d v="2014-01-23T00:00:00"/>
    <n v="317.49"/>
    <x v="77"/>
    <m/>
  </r>
  <r>
    <n v="306220"/>
    <s v="SAMUEL PARKER NEWTON"/>
    <s v="2013-01-4126-4310-0000-000"/>
    <x v="19"/>
    <n v="15667.74"/>
    <m/>
    <n v="1011"/>
    <d v="2013-12-02T00:00:00"/>
    <n v="15667.74"/>
    <x v="21"/>
    <m/>
  </r>
  <r>
    <n v="306221"/>
    <s v="SANOFI PASTEUR"/>
    <s v="2014-04-4312-4480-0000-122"/>
    <x v="6"/>
    <n v="-122.54"/>
    <n v="83752"/>
    <n v="902595358"/>
    <d v="2014-01-15T00:00:00"/>
    <n v="-122.54"/>
    <x v="35"/>
    <m/>
  </r>
  <r>
    <n v="306221"/>
    <s v="SANOFI PASTEUR"/>
    <s v="2014-04-4312-4480-0000-122"/>
    <x v="6"/>
    <n v="1034.44"/>
    <n v="83752"/>
    <n v="902595358"/>
    <d v="2014-01-15T00:00:00"/>
    <n v="4337.04"/>
    <x v="34"/>
    <m/>
  </r>
  <r>
    <n v="306221"/>
    <s v="SANOFI PASTEUR"/>
    <s v="2014-04-4312-4480-0000-122"/>
    <x v="6"/>
    <n v="3302.6"/>
    <n v="83752"/>
    <n v="902595358"/>
    <d v="2014-01-15T00:00:00"/>
    <n v="4337.04"/>
    <x v="34"/>
    <m/>
  </r>
  <r>
    <n v="306222"/>
    <s v="SAVANCE LLC"/>
    <s v="2014-04-4312-4240-0000-001"/>
    <x v="6"/>
    <n v="150"/>
    <n v="83785"/>
    <n v="107531"/>
    <d v="2014-01-24T00:00:00"/>
    <n v="550"/>
    <x v="78"/>
    <m/>
  </r>
  <r>
    <n v="306222"/>
    <s v="SAVANCE LLC"/>
    <s v="2014-04-4312-4240-0000-023"/>
    <x v="6"/>
    <n v="150"/>
    <n v="83785"/>
    <n v="107531"/>
    <d v="2014-01-24T00:00:00"/>
    <n v="550"/>
    <x v="78"/>
    <m/>
  </r>
  <r>
    <n v="306222"/>
    <s v="SAVANCE LLC"/>
    <s v="2014-04-4312-4240-0000-101"/>
    <x v="6"/>
    <n v="250"/>
    <n v="83785"/>
    <n v="107531"/>
    <d v="2014-01-24T00:00:00"/>
    <n v="550"/>
    <x v="78"/>
    <m/>
  </r>
  <r>
    <n v="306223"/>
    <s v="SHOPKO"/>
    <s v="2014-17-4254-4480-0105-000"/>
    <x v="21"/>
    <n v="39.99"/>
    <n v="83725"/>
    <s v="219950 8001"/>
    <d v="2014-01-28T00:00:00"/>
    <n v="39.99"/>
    <x v="79"/>
    <m/>
  </r>
  <r>
    <n v="306224"/>
    <s v="SHRED MASTERS"/>
    <s v="2014-01-4161-4260-1603-718"/>
    <x v="3"/>
    <n v="101.5"/>
    <n v="83407"/>
    <n v="23761"/>
    <d v="2014-01-27T00:00:00"/>
    <n v="101.5"/>
    <x v="80"/>
    <m/>
  </r>
  <r>
    <n v="306225"/>
    <s v="SIX STATES DIST"/>
    <s v="2014-01-4441-4480-0000-000"/>
    <x v="2"/>
    <n v="8.32"/>
    <n v="83383"/>
    <n v="3355725"/>
    <d v="2014-01-09T00:00:00"/>
    <n v="8.32"/>
    <x v="54"/>
    <m/>
  </r>
  <r>
    <n v="306225"/>
    <s v="SIX STATES DIST"/>
    <s v="2014-01-4441-4480-0000-000"/>
    <x v="2"/>
    <n v="29.28"/>
    <n v="83383"/>
    <n v="3355628"/>
    <d v="2014-01-07T00:00:00"/>
    <n v="29.28"/>
    <x v="54"/>
    <m/>
  </r>
  <r>
    <n v="306225"/>
    <s v="SIX STATES DIST"/>
    <s v="2014-01-4441-4480-0000-000"/>
    <x v="2"/>
    <n v="6.72"/>
    <n v="83383"/>
    <n v="3355518"/>
    <d v="2014-01-02T00:00:00"/>
    <n v="6.72"/>
    <x v="54"/>
    <m/>
  </r>
  <r>
    <n v="306226"/>
    <s v="SKAGGS"/>
    <s v="2013-01-4231-4480-0105-000"/>
    <x v="1"/>
    <n v="1200"/>
    <m/>
    <s v="2185511RI"/>
    <d v="2014-01-07T00:00:00"/>
    <n v="1200"/>
    <x v="81"/>
    <m/>
  </r>
  <r>
    <n v="306226"/>
    <s v="SKAGGS"/>
    <s v="2014-01-4211-4480-0105-000"/>
    <x v="20"/>
    <n v="225.98"/>
    <n v="83478"/>
    <s v="2188311RI"/>
    <d v="2014-01-13T00:00:00"/>
    <n v="225.98"/>
    <x v="76"/>
    <m/>
  </r>
  <r>
    <n v="306226"/>
    <s v="SKAGGS"/>
    <s v="2014-01-4231-4480-0105-000"/>
    <x v="1"/>
    <n v="1194.76"/>
    <n v="83532"/>
    <s v="2185511RI"/>
    <d v="2014-01-07T00:00:00"/>
    <n v="1194.76"/>
    <x v="1"/>
    <m/>
  </r>
  <r>
    <n v="306226"/>
    <s v="SKAGGS"/>
    <s v="2014-01-4231-4480-0105-000"/>
    <x v="1"/>
    <n v="90"/>
    <n v="83532"/>
    <s v="2185507RI"/>
    <d v="2014-01-07T00:00:00"/>
    <n v="90"/>
    <x v="1"/>
    <m/>
  </r>
  <r>
    <n v="306226"/>
    <s v="SKAGGS"/>
    <s v="2014-01-4231-4480-0105-000"/>
    <x v="1"/>
    <n v="157.05000000000001"/>
    <n v="83532"/>
    <s v="2185505RI"/>
    <d v="2014-01-07T00:00:00"/>
    <n v="157.05000000000001"/>
    <x v="1"/>
    <m/>
  </r>
  <r>
    <n v="306226"/>
    <s v="SKAGGS"/>
    <s v="2014-01-4231-4480-0105-000"/>
    <x v="1"/>
    <n v="157.05000000000001"/>
    <n v="83532"/>
    <s v="2185503RI"/>
    <d v="2014-01-07T00:00:00"/>
    <n v="157.05000000000001"/>
    <x v="1"/>
    <m/>
  </r>
  <r>
    <n v="306226"/>
    <s v="SKAGGS"/>
    <s v="2014-01-4231-4480-0105-000"/>
    <x v="1"/>
    <n v="32.659999999999997"/>
    <n v="83532"/>
    <s v="2185502RI"/>
    <d v="2014-01-07T00:00:00"/>
    <n v="32.659999999999997"/>
    <x v="1"/>
    <m/>
  </r>
  <r>
    <n v="306227"/>
    <s v="SMITH &amp; EDWARDS"/>
    <s v="2014-56-4642-4260-0000-000"/>
    <x v="9"/>
    <n v="170.95"/>
    <n v="83610"/>
    <n v="79891"/>
    <d v="2014-01-17T00:00:00"/>
    <n v="170.95"/>
    <x v="13"/>
    <m/>
  </r>
  <r>
    <n v="306227"/>
    <s v="SMITH &amp; EDWARDS"/>
    <s v="2014-56-4642-4260-0000-000"/>
    <x v="9"/>
    <n v="56.45"/>
    <n v="83610"/>
    <n v="79811"/>
    <d v="2014-01-15T00:00:00"/>
    <n v="56.45"/>
    <x v="13"/>
    <m/>
  </r>
  <r>
    <n v="306227"/>
    <s v="SMITH &amp; EDWARDS"/>
    <s v="2014-17-4254-4480-0105-000"/>
    <x v="21"/>
    <n v="189.9"/>
    <n v="83724"/>
    <n v="80123"/>
    <d v="2014-01-24T00:00:00"/>
    <n v="189.9"/>
    <x v="79"/>
    <m/>
  </r>
  <r>
    <n v="306228"/>
    <s v="SPARTAN MECHANICAL"/>
    <s v="2014-56-4642-4260-0000-000"/>
    <x v="9"/>
    <n v="4761.5"/>
    <n v="83611"/>
    <n v="2009"/>
    <d v="2014-01-18T00:00:00"/>
    <n v="4761.5"/>
    <x v="13"/>
    <m/>
  </r>
  <r>
    <n v="306229"/>
    <s v="SPRINT"/>
    <s v="2013-01-4211-4280-0000-000"/>
    <x v="20"/>
    <n v="37.99"/>
    <m/>
    <n v="368577811074"/>
    <d v="2014-01-18T00:00:00"/>
    <n v="37.99"/>
    <x v="12"/>
    <m/>
  </r>
  <r>
    <n v="306229"/>
    <s v="SPRINT"/>
    <s v="2013-04-4312-4280-0000-001"/>
    <x v="6"/>
    <n v="99.98"/>
    <m/>
    <n v="574326984066"/>
    <d v="2014-01-18T00:00:00"/>
    <n v="299.94"/>
    <x v="12"/>
    <m/>
  </r>
  <r>
    <n v="306229"/>
    <s v="SPRINT"/>
    <s v="2013-04-4312-4280-0000-079"/>
    <x v="6"/>
    <n v="199.96"/>
    <m/>
    <n v="574326984066"/>
    <d v="2014-01-18T00:00:00"/>
    <n v="299.94"/>
    <x v="12"/>
    <m/>
  </r>
  <r>
    <n v="306230"/>
    <s v="SPRINT"/>
    <s v="2014-11-0000-2400-0017-000"/>
    <x v="22"/>
    <n v="672.11"/>
    <m/>
    <s v="LCI186523"/>
    <d v="2013-11-12T00:00:00"/>
    <n v="672.11"/>
    <x v="82"/>
    <m/>
  </r>
  <r>
    <n v="306231"/>
    <s v="STAKER &amp; PARSON COMPANY"/>
    <s v="2014-08-4411-4410-0000-000"/>
    <x v="11"/>
    <n v="55.41"/>
    <n v="83640"/>
    <n v="3455930"/>
    <d v="2014-01-24T00:00:00"/>
    <n v="55.41"/>
    <x v="54"/>
    <m/>
  </r>
  <r>
    <n v="306231"/>
    <s v="STAKER &amp; PARSON COMPANY"/>
    <s v="2014-08-4411-4410-0000-000"/>
    <x v="11"/>
    <n v="56.91"/>
    <n v="83640"/>
    <n v="3455598"/>
    <d v="2014-01-23T00:00:00"/>
    <n v="56.91"/>
    <x v="54"/>
    <m/>
  </r>
  <r>
    <n v="306231"/>
    <s v="STAKER &amp; PARSON COMPANY"/>
    <s v="2014-08-4411-4410-0000-000"/>
    <x v="11"/>
    <n v="62.9"/>
    <n v="83640"/>
    <n v="3454408"/>
    <d v="2014-01-21T00:00:00"/>
    <n v="62.9"/>
    <x v="54"/>
    <m/>
  </r>
  <r>
    <n v="306231"/>
    <s v="STAKER &amp; PARSON COMPANY"/>
    <s v="2014-08-4411-4410-0000-000"/>
    <x v="11"/>
    <n v="557.25"/>
    <n v="83370"/>
    <n v="3453062"/>
    <d v="2014-01-15T00:00:00"/>
    <n v="557.25"/>
    <x v="54"/>
    <m/>
  </r>
  <r>
    <n v="306231"/>
    <s v="STAKER &amp; PARSON COMPANY"/>
    <s v="2014-08-4411-4410-0000-000"/>
    <x v="11"/>
    <n v="950.16"/>
    <n v="83370"/>
    <n v="3452421"/>
    <d v="2014-01-14T00:00:00"/>
    <n v="950.16"/>
    <x v="54"/>
    <m/>
  </r>
  <r>
    <n v="306231"/>
    <s v="STAKER &amp; PARSON COMPANY"/>
    <s v="2014-08-4411-4410-0000-000"/>
    <x v="11"/>
    <n v="71.08"/>
    <n v="83370"/>
    <n v="3452419"/>
    <d v="2014-01-14T00:00:00"/>
    <n v="71.08"/>
    <x v="54"/>
    <m/>
  </r>
  <r>
    <n v="306232"/>
    <s v="STANDARD EXAMINER/OGDEN PUBLIS"/>
    <s v="2014-55-4159-4210-0000-000"/>
    <x v="17"/>
    <n v="223.6"/>
    <n v="83299"/>
    <n v="2300352"/>
    <d v="2014-01-30T00:00:00"/>
    <n v="223.6"/>
    <x v="64"/>
    <m/>
  </r>
  <r>
    <n v="306233"/>
    <s v="STANLEY CONSULTANTS"/>
    <s v="2013-21-4183-4750-2610-362"/>
    <x v="25"/>
    <n v="726.6"/>
    <m/>
    <s v="PAYMENT REQUEST #6"/>
    <d v="2013-12-28T00:00:00"/>
    <n v="726.6"/>
    <x v="83"/>
    <m/>
  </r>
  <r>
    <n v="306234"/>
    <s v="STANLEY SECURITY SOLUTIONS/BES"/>
    <s v="2013-11-0000-2400-0110-000"/>
    <x v="22"/>
    <n v="1200"/>
    <m/>
    <n v="10973591"/>
    <d v="2014-01-16T00:00:00"/>
    <n v="1200"/>
    <x v="84"/>
    <m/>
  </r>
  <r>
    <n v="306235"/>
    <s v="STEVEN BATTEN"/>
    <s v="2013-04-4312-4340-0000-079"/>
    <x v="6"/>
    <n v="315"/>
    <m/>
    <s v="21 @ $15.00"/>
    <d v="2014-01-24T00:00:00"/>
    <n v="315"/>
    <x v="85"/>
    <m/>
  </r>
  <r>
    <n v="306236"/>
    <s v="STONE GROUND BAKERY"/>
    <s v="2014-01-4560-4431-0000-824"/>
    <x v="0"/>
    <n v="226.99"/>
    <n v="83654"/>
    <n v="572304"/>
    <d v="2014-01-09T00:00:00"/>
    <n v="226.99"/>
    <x v="77"/>
    <m/>
  </r>
  <r>
    <n v="306237"/>
    <s v="SUNTURN"/>
    <s v="2013-01-4136-4285-0000-000"/>
    <x v="10"/>
    <n v="78.86"/>
    <n v="82939"/>
    <s v="SLCO8588"/>
    <d v="2013-10-23T00:00:00"/>
    <n v="78.86"/>
    <x v="20"/>
    <m/>
  </r>
  <r>
    <n v="306237"/>
    <s v="SUNTURN"/>
    <s v="2013-01-4136-4285-0000-000"/>
    <x v="10"/>
    <n v="6066.4"/>
    <n v="82939"/>
    <s v="SLCO8588"/>
    <d v="2013-10-23T00:00:00"/>
    <n v="6066.4"/>
    <x v="86"/>
    <m/>
  </r>
  <r>
    <n v="306237"/>
    <s v="SUNTURN"/>
    <s v="2013-01-4136-4285-0000-000"/>
    <x v="10"/>
    <n v="5000"/>
    <n v="82939"/>
    <s v="SLCO8589"/>
    <d v="2013-12-31T00:00:00"/>
    <n v="5000"/>
    <x v="86"/>
    <m/>
  </r>
  <r>
    <n v="306238"/>
    <s v="SUSAN YOUNG"/>
    <s v="2014-02-4581-4340-0000-000"/>
    <x v="4"/>
    <n v="200"/>
    <m/>
    <s v="23/JAN/2014-20/FEB/2"/>
    <d v="2014-01-27T00:00:00"/>
    <n v="200"/>
    <x v="87"/>
    <m/>
  </r>
  <r>
    <n v="306239"/>
    <s v="SWANSON SERVICES CORP"/>
    <s v="2014-11-0000-2400-0110-000"/>
    <x v="22"/>
    <n v="245"/>
    <n v="83519"/>
    <s v="SL19183"/>
    <d v="2014-01-16T00:00:00"/>
    <n v="245"/>
    <x v="1"/>
    <m/>
  </r>
  <r>
    <n v="306239"/>
    <s v="SWANSON SERVICES CORP"/>
    <s v="2014-01-4231-4462-0000-000"/>
    <x v="1"/>
    <n v="0.8"/>
    <n v="83543"/>
    <s v="SL19186"/>
    <d v="2014-01-17T00:00:00"/>
    <n v="0.8"/>
    <x v="1"/>
    <m/>
  </r>
  <r>
    <n v="306239"/>
    <s v="SWANSON SERVICES CORP"/>
    <s v="2014-01-4231-4475-2304-000"/>
    <x v="1"/>
    <n v="230.1"/>
    <n v="83533"/>
    <s v="SL19185"/>
    <d v="2014-01-17T00:00:00"/>
    <n v="230.1"/>
    <x v="1"/>
    <m/>
  </r>
  <r>
    <n v="306240"/>
    <s v="SWIRE COCA COLA"/>
    <s v="2014-55-4159-4431-0000-000"/>
    <x v="17"/>
    <n v="110"/>
    <n v="83278"/>
    <n v="14714808186"/>
    <d v="2014-01-02T00:00:00"/>
    <n v="110"/>
    <x v="25"/>
    <m/>
  </r>
  <r>
    <n v="306240"/>
    <s v="SWIRE COCA COLA"/>
    <s v="2014-55-4159-4431-0000-000"/>
    <x v="17"/>
    <n v="135.33000000000001"/>
    <n v="83278"/>
    <n v="14714824134"/>
    <d v="2014-01-23T00:00:00"/>
    <n v="135.33000000000001"/>
    <x v="25"/>
    <m/>
  </r>
  <r>
    <n v="306240"/>
    <s v="SWIRE COCA COLA"/>
    <s v="2014-55-4159-4431-0000-000"/>
    <x v="17"/>
    <n v="296.64"/>
    <n v="83278"/>
    <n v="14714819092"/>
    <d v="2014-01-16T00:00:00"/>
    <n v="296.64"/>
    <x v="25"/>
    <m/>
  </r>
  <r>
    <n v="306240"/>
    <s v="SWIRE COCA COLA"/>
    <s v="2014-01-4560-4431-0000-824"/>
    <x v="0"/>
    <n v="1487.6"/>
    <n v="83655"/>
    <n v="14514711242"/>
    <d v="2014-01-23T00:00:00"/>
    <n v="1487.6"/>
    <x v="77"/>
    <m/>
  </r>
  <r>
    <n v="306240"/>
    <s v="SWIRE COCA COLA"/>
    <s v="2014-01-4560-4431-0000-824"/>
    <x v="0"/>
    <n v="67.099999999999994"/>
    <n v="83655"/>
    <n v="14403204044"/>
    <d v="2014-01-17T00:00:00"/>
    <n v="67.099999999999994"/>
    <x v="77"/>
    <m/>
  </r>
  <r>
    <n v="306240"/>
    <s v="SWIRE COCA COLA"/>
    <s v="2014-01-4560-4431-0000-824"/>
    <x v="0"/>
    <n v="2910.27"/>
    <n v="83655"/>
    <n v="14414798232"/>
    <d v="2014-01-09T00:00:00"/>
    <n v="2910.27"/>
    <x v="77"/>
    <m/>
  </r>
  <r>
    <n v="306241"/>
    <s v="TABB TEXTILE COMPANY INC"/>
    <s v="2013-01-4231-4475-2307-000"/>
    <x v="1"/>
    <n v="600"/>
    <n v="83130"/>
    <n v="236510"/>
    <d v="2013-12-31T00:00:00"/>
    <n v="2640"/>
    <x v="88"/>
    <m/>
  </r>
  <r>
    <n v="306241"/>
    <s v="TABB TEXTILE COMPANY INC"/>
    <s v="2013-01-4231-4475-2307-000"/>
    <x v="1"/>
    <n v="2040"/>
    <n v="83130"/>
    <n v="236510"/>
    <d v="2013-12-31T00:00:00"/>
    <n v="2640"/>
    <x v="88"/>
    <m/>
  </r>
  <r>
    <n v="306242"/>
    <s v="TEKK INTERNATIONAL"/>
    <s v="2013-56-4642-4739-0000-000"/>
    <x v="9"/>
    <n v="1352"/>
    <m/>
    <n v="16056"/>
    <d v="2013-12-27T00:00:00"/>
    <n v="1352"/>
    <x v="89"/>
    <m/>
  </r>
  <r>
    <n v="306243"/>
    <s v="THE LEMONADE STORE"/>
    <s v="2014-11-0000-2400-0085-000"/>
    <x v="22"/>
    <n v="40"/>
    <m/>
    <s v="2013 WEBER COUNTY FA"/>
    <d v="2013-08-28T00:00:00"/>
    <n v="40"/>
    <x v="90"/>
    <m/>
  </r>
  <r>
    <n v="306244"/>
    <s v="THE WINDSHIELD CONNECTION"/>
    <s v="2014-01-4415-4729-0000-000"/>
    <x v="7"/>
    <n v="150"/>
    <m/>
    <n v="29869"/>
    <d v="2014-01-15T00:00:00"/>
    <n v="150"/>
    <x v="91"/>
    <m/>
  </r>
  <r>
    <n v="306245"/>
    <s v="THOMAS PETROLEUM, LLC"/>
    <s v="2014-57-4421-4250-0000-000"/>
    <x v="8"/>
    <n v="6804.19"/>
    <n v="83563"/>
    <s v="1119259IN"/>
    <d v="2014-01-06T00:00:00"/>
    <n v="6804.19"/>
    <x v="92"/>
    <m/>
  </r>
  <r>
    <n v="306245"/>
    <s v="THOMAS PETROLEUM, LLC"/>
    <s v="2014-57-4421-4250-0000-000"/>
    <x v="8"/>
    <n v="369.65"/>
    <n v="83344"/>
    <s v="M483164IN"/>
    <d v="2014-01-03T00:00:00"/>
    <n v="369.65"/>
    <x v="11"/>
    <m/>
  </r>
  <r>
    <n v="306246"/>
    <s v="THOMSON REUTERS WEST"/>
    <s v="2013-11-0000-2400-0110-000"/>
    <x v="22"/>
    <n v="296"/>
    <m/>
    <n v="828857469"/>
    <d v="2014-01-04T00:00:00"/>
    <n v="296"/>
    <x v="93"/>
    <m/>
  </r>
  <r>
    <n v="306247"/>
    <s v="THYSSEN KRUPP ELEVATOR"/>
    <s v="2014-55-4159-4260-0000-000"/>
    <x v="17"/>
    <n v="291.24"/>
    <n v="83294"/>
    <n v="1033119138"/>
    <d v="2014-01-01T00:00:00"/>
    <n v="291.24"/>
    <x v="25"/>
    <m/>
  </r>
  <r>
    <n v="306247"/>
    <s v="THYSSEN KRUPP ELEVATOR"/>
    <s v="2014-55-4159-4260-0000-000"/>
    <x v="17"/>
    <n v="291.24"/>
    <n v="83294"/>
    <n v="1033120582"/>
    <d v="2014-02-01T00:00:00"/>
    <n v="291.24"/>
    <x v="25"/>
    <m/>
  </r>
  <r>
    <n v="306248"/>
    <s v="TODD A SOUTOR PHD"/>
    <s v="2014-01-4121-4318-0000-000"/>
    <x v="18"/>
    <n v="150"/>
    <m/>
    <s v="111 QUNITANA, K 1379"/>
    <d v="2014-01-26T00:00:00"/>
    <n v="150"/>
    <x v="21"/>
    <m/>
  </r>
  <r>
    <n v="306248"/>
    <s v="TODD A SOUTOR PHD"/>
    <s v="2014-01-4121-4318-0000-000"/>
    <x v="18"/>
    <n v="150"/>
    <m/>
    <s v="111 HEBER, M 1379000"/>
    <d v="2014-01-26T00:00:00"/>
    <n v="150"/>
    <x v="21"/>
    <m/>
  </r>
  <r>
    <n v="306248"/>
    <s v="TODD A SOUTOR PHD"/>
    <s v="2014-01-4121-4318-0000-000"/>
    <x v="18"/>
    <n v="150"/>
    <m/>
    <s v="111 VILLANUEVA, D 12"/>
    <d v="2014-01-26T00:00:00"/>
    <n v="150"/>
    <x v="21"/>
    <m/>
  </r>
  <r>
    <n v="306248"/>
    <s v="TODD A SOUTOR PHD"/>
    <s v="2014-01-4121-4318-0000-000"/>
    <x v="18"/>
    <n v="150"/>
    <m/>
    <s v="111 NEUMAN, S 127900"/>
    <d v="2014-01-26T00:00:00"/>
    <n v="150"/>
    <x v="21"/>
    <m/>
  </r>
  <r>
    <n v="306248"/>
    <s v="TODD A SOUTOR PHD"/>
    <s v="2014-01-4121-4318-0000-000"/>
    <x v="18"/>
    <n v="150"/>
    <m/>
    <s v="111 HARVEY, I 137900"/>
    <d v="2014-01-26T00:00:00"/>
    <n v="150"/>
    <x v="21"/>
    <m/>
  </r>
  <r>
    <n v="306248"/>
    <s v="TODD A SOUTOR PHD"/>
    <s v="2014-01-4121-4318-0000-000"/>
    <x v="18"/>
    <n v="150"/>
    <m/>
    <s v="111 BRIDWELL, D 1379"/>
    <d v="2014-01-26T00:00:00"/>
    <n v="150"/>
    <x v="21"/>
    <m/>
  </r>
  <r>
    <n v="306248"/>
    <s v="TODD A SOUTOR PHD"/>
    <s v="2014-01-4121-4318-0000-000"/>
    <x v="18"/>
    <n v="150"/>
    <m/>
    <s v="111 ACUNA, N 1379000"/>
    <d v="2014-01-26T00:00:00"/>
    <n v="150"/>
    <x v="21"/>
    <m/>
  </r>
  <r>
    <n v="306249"/>
    <s v="TRAILS WEST ARTIFACT SOCIETY"/>
    <s v="2013-56-4642-4310-0000-000"/>
    <x v="9"/>
    <n v="200"/>
    <n v="81618"/>
    <n v="1026"/>
    <d v="2013-05-20T00:00:00"/>
    <n v="200"/>
    <x v="13"/>
    <m/>
  </r>
  <r>
    <n v="306250"/>
    <s v="TRANGO SYSTEMS INC"/>
    <s v="2014-01-4136-4250-1173-000"/>
    <x v="10"/>
    <n v="21"/>
    <n v="83739"/>
    <n v="58833"/>
    <d v="2014-01-20T00:00:00"/>
    <n v="21"/>
    <x v="69"/>
    <m/>
  </r>
  <r>
    <n v="306250"/>
    <s v="TRANGO SYSTEMS INC"/>
    <s v="2014-01-4136-4250-1173-000"/>
    <x v="10"/>
    <n v="756"/>
    <n v="83739"/>
    <n v="58833"/>
    <d v="2014-01-20T00:00:00"/>
    <n v="756"/>
    <x v="50"/>
    <m/>
  </r>
  <r>
    <n v="306251"/>
    <s v="TREASURE VALLEY COFFEE"/>
    <s v="2014-01-4560-4431-0000-824"/>
    <x v="0"/>
    <n v="526.29999999999995"/>
    <n v="83656"/>
    <n v="197913"/>
    <d v="2014-01-21T00:00:00"/>
    <n v="526.29999999999995"/>
    <x v="77"/>
    <m/>
  </r>
  <r>
    <n v="306252"/>
    <s v="TRINITY SERVICES GROUP INC"/>
    <s v="2014-01-4231-4475-2301-000"/>
    <x v="1"/>
    <n v="17276.07"/>
    <n v="83535"/>
    <n v="2310500229"/>
    <d v="2014-01-23T00:00:00"/>
    <n v="17276.07"/>
    <x v="1"/>
    <m/>
  </r>
  <r>
    <n v="306253"/>
    <s v="TRULY NOLEN PEST CONTROL"/>
    <s v="2013-04-4312-4260-0000-002"/>
    <x v="6"/>
    <n v="90"/>
    <m/>
    <n v="398126837"/>
    <d v="2013-12-19T00:00:00"/>
    <n v="90"/>
    <x v="2"/>
    <m/>
  </r>
  <r>
    <n v="306253"/>
    <s v="TRULY NOLEN PEST CONTROL"/>
    <s v="2014-55-4159-4260-0000-000"/>
    <x v="17"/>
    <n v="1413.6"/>
    <n v="83293"/>
    <n v="393901550"/>
    <d v="2014-01-02T00:00:00"/>
    <n v="1413.6"/>
    <x v="25"/>
    <m/>
  </r>
  <r>
    <n v="306254"/>
    <s v="TYCO INTEGRATED SECURITY LLC"/>
    <s v="2014-02-4581-4260-0000-000"/>
    <x v="4"/>
    <n v="120"/>
    <m/>
    <n v="20934204"/>
    <d v="2014-01-14T00:00:00"/>
    <n v="120"/>
    <x v="24"/>
    <m/>
  </r>
  <r>
    <n v="306255"/>
    <s v="US FOOD SERVICE"/>
    <s v="2013-55-4159-4480-0000-000"/>
    <x v="17"/>
    <n v="312.01"/>
    <m/>
    <n v="5457931"/>
    <d v="2013-12-19T00:00:00"/>
    <n v="312.01"/>
    <x v="94"/>
    <m/>
  </r>
  <r>
    <n v="306255"/>
    <s v="US FOOD SERVICE"/>
    <s v="2014-01-4560-4431-0000-824"/>
    <x v="0"/>
    <n v="661.33"/>
    <n v="83657"/>
    <n v="3155774"/>
    <d v="2014-01-23T00:00:00"/>
    <n v="661.33"/>
    <x v="77"/>
    <m/>
  </r>
  <r>
    <n v="306255"/>
    <s v="US FOOD SERVICE"/>
    <s v="2014-01-4560-4431-0000-824"/>
    <x v="0"/>
    <n v="1838.58"/>
    <n v="83657"/>
    <n v="3006492"/>
    <d v="2014-01-15T00:00:00"/>
    <n v="1838.58"/>
    <x v="77"/>
    <m/>
  </r>
  <r>
    <n v="306255"/>
    <s v="US FOOD SERVICE"/>
    <s v="2014-01-4560-4431-0000-824"/>
    <x v="0"/>
    <n v="524.6"/>
    <n v="83657"/>
    <n v="5777449"/>
    <d v="2014-01-08T00:00:00"/>
    <n v="524.6"/>
    <x v="77"/>
    <m/>
  </r>
  <r>
    <n v="306256"/>
    <s v="UTAH COMMUNICATIONS AGENCY NET"/>
    <s v="2014-59-4257-4291-0000-000"/>
    <x v="15"/>
    <n v="1585.56"/>
    <m/>
    <n v="48679"/>
    <d v="2014-01-17T00:00:00"/>
    <n v="1585.56"/>
    <x v="95"/>
    <m/>
  </r>
  <r>
    <n v="306257"/>
    <s v="UTAH CORRECTIONAL INDUSTRIES"/>
    <s v="2014-69-4165-4240-0000-000"/>
    <x v="32"/>
    <n v="40.14"/>
    <n v="83694"/>
    <s v="47UC0002214"/>
    <d v="2014-01-22T00:00:00"/>
    <n v="130.13999999999999"/>
    <x v="73"/>
    <m/>
  </r>
  <r>
    <n v="306257"/>
    <s v="UTAH CORRECTIONAL INDUSTRIES"/>
    <s v="2014-69-4165-4240-0000-000"/>
    <x v="32"/>
    <n v="90"/>
    <n v="83694"/>
    <s v="47UC0002214"/>
    <d v="2014-01-22T00:00:00"/>
    <n v="130.13999999999999"/>
    <x v="73"/>
    <m/>
  </r>
  <r>
    <n v="306257"/>
    <s v="UTAH CORRECTIONAL INDUSTRIES"/>
    <s v="2014-08-4181-4240-0000-000"/>
    <x v="5"/>
    <n v="68.819999999999993"/>
    <m/>
    <s v="47UC0002147"/>
    <d v="2014-01-13T00:00:00"/>
    <n v="68.819999999999993"/>
    <x v="73"/>
    <m/>
  </r>
  <r>
    <n v="306257"/>
    <s v="UTAH CORRECTIONAL INDUSTRIES"/>
    <s v="2014-01-4231-4240-0000-000"/>
    <x v="1"/>
    <n v="24.95"/>
    <n v="83516"/>
    <s v="47UC0002213"/>
    <d v="2014-01-22T00:00:00"/>
    <n v="24.95"/>
    <x v="1"/>
    <m/>
  </r>
  <r>
    <n v="306258"/>
    <s v="UTAH ENVIRONMENTAL HEALTH ASSO"/>
    <s v="2014-04-4312-4210-0000-047"/>
    <x v="6"/>
    <n v="20"/>
    <m/>
    <s v="WATERS, S"/>
    <d v="2014-01-29T00:00:00"/>
    <n v="20"/>
    <x v="7"/>
    <m/>
  </r>
  <r>
    <n v="306258"/>
    <s v="UTAH ENVIRONMENTAL HEALTH ASSO"/>
    <s v="2014-04-4312-4210-0000-047"/>
    <x v="6"/>
    <n v="20"/>
    <m/>
    <s v="SHOEMAKER, L"/>
    <d v="2014-01-29T00:00:00"/>
    <n v="20"/>
    <x v="7"/>
    <m/>
  </r>
  <r>
    <n v="306258"/>
    <s v="UTAH ENVIRONMENTAL HEALTH ASSO"/>
    <s v="2014-04-4312-4210-0000-047"/>
    <x v="6"/>
    <n v="20"/>
    <m/>
    <s v="PRIMAROLO-TURNER, N"/>
    <d v="2014-01-29T00:00:00"/>
    <n v="20"/>
    <x v="7"/>
    <m/>
  </r>
  <r>
    <n v="306258"/>
    <s v="UTAH ENVIRONMENTAL HEALTH ASSO"/>
    <s v="2014-04-4312-4210-0000-047"/>
    <x v="6"/>
    <n v="20"/>
    <m/>
    <s v="MILLER, J"/>
    <d v="2014-01-29T00:00:00"/>
    <n v="20"/>
    <x v="7"/>
    <m/>
  </r>
  <r>
    <n v="306258"/>
    <s v="UTAH ENVIRONMENTAL HEALTH ASSO"/>
    <s v="2014-04-4312-4210-0000-047"/>
    <x v="6"/>
    <n v="20"/>
    <m/>
    <s v="FORSBERG, N"/>
    <d v="2014-01-29T00:00:00"/>
    <n v="20"/>
    <x v="7"/>
    <m/>
  </r>
  <r>
    <n v="306258"/>
    <s v="UTAH ENVIRONMENTAL HEALTH ASSO"/>
    <s v="2014-04-4312-4210-0000-047"/>
    <x v="6"/>
    <n v="20"/>
    <m/>
    <s v="WENDT, E"/>
    <d v="2014-01-29T00:00:00"/>
    <n v="20"/>
    <x v="7"/>
    <m/>
  </r>
  <r>
    <n v="306258"/>
    <s v="UTAH ENVIRONMENTAL HEALTH ASSO"/>
    <s v="2014-04-4312-4210-0000-047"/>
    <x v="6"/>
    <n v="20"/>
    <m/>
    <s v="DAY, S"/>
    <d v="2014-01-29T00:00:00"/>
    <n v="20"/>
    <x v="7"/>
    <m/>
  </r>
  <r>
    <n v="306258"/>
    <s v="UTAH ENVIRONMENTAL HEALTH ASSO"/>
    <s v="2014-04-4312-4210-0000-047"/>
    <x v="6"/>
    <n v="20"/>
    <m/>
    <s v="KLINGE, R"/>
    <d v="2014-01-29T00:00:00"/>
    <n v="20"/>
    <x v="7"/>
    <m/>
  </r>
  <r>
    <n v="306258"/>
    <s v="UTAH ENVIRONMENTAL HEALTH ASSO"/>
    <s v="2014-04-4312-4210-0000-047"/>
    <x v="6"/>
    <n v="20"/>
    <m/>
    <s v="JORGENSEN, C"/>
    <d v="2014-01-29T00:00:00"/>
    <n v="20"/>
    <x v="7"/>
    <m/>
  </r>
  <r>
    <n v="306258"/>
    <s v="UTAH ENVIRONMENTAL HEALTH ASSO"/>
    <s v="2014-04-4312-4210-0000-047"/>
    <x v="6"/>
    <n v="20"/>
    <m/>
    <s v="GLADWELL, M"/>
    <d v="2014-01-29T00:00:00"/>
    <n v="20"/>
    <x v="7"/>
    <m/>
  </r>
  <r>
    <n v="306258"/>
    <s v="UTAH ENVIRONMENTAL HEALTH ASSO"/>
    <s v="2014-04-4312-4210-0000-047"/>
    <x v="6"/>
    <n v="20"/>
    <m/>
    <s v="LAZANO, P"/>
    <d v="2014-01-29T00:00:00"/>
    <n v="20"/>
    <x v="7"/>
    <m/>
  </r>
  <r>
    <n v="306258"/>
    <s v="UTAH ENVIRONMENTAL HEALTH ASSO"/>
    <s v="2014-04-4312-4210-0000-047"/>
    <x v="6"/>
    <n v="20"/>
    <m/>
    <s v="COOKE, M"/>
    <d v="2014-01-29T00:00:00"/>
    <n v="20"/>
    <x v="7"/>
    <m/>
  </r>
  <r>
    <n v="306258"/>
    <s v="UTAH ENVIRONMENTAL HEALTH ASSO"/>
    <s v="2014-04-4312-4210-0000-047"/>
    <x v="6"/>
    <n v="20"/>
    <m/>
    <s v="BRAEDEN, S"/>
    <d v="2014-01-29T00:00:00"/>
    <n v="20"/>
    <x v="7"/>
    <m/>
  </r>
  <r>
    <n v="306258"/>
    <s v="UTAH ENVIRONMENTAL HEALTH ASSO"/>
    <s v="2014-04-4312-4210-0000-047"/>
    <x v="6"/>
    <n v="20"/>
    <m/>
    <s v="COWAN, B"/>
    <d v="2014-01-29T00:00:00"/>
    <n v="20"/>
    <x v="7"/>
    <m/>
  </r>
  <r>
    <n v="306258"/>
    <s v="UTAH ENVIRONMENTAL HEALTH ASSO"/>
    <s v="2014-04-4312-4210-0000-047"/>
    <x v="6"/>
    <n v="20"/>
    <m/>
    <s v="COOPER, L"/>
    <d v="2014-01-29T00:00:00"/>
    <n v="20"/>
    <x v="7"/>
    <m/>
  </r>
  <r>
    <n v="306259"/>
    <s v="UTAH FIRE EQUIPMENT"/>
    <s v="2014-01-4211-4250-0000-000"/>
    <x v="20"/>
    <n v="218.73"/>
    <n v="83481"/>
    <d v="3881-04-05T00:00:00"/>
    <d v="2014-01-22T00:00:00"/>
    <n v="218.73"/>
    <x v="76"/>
    <m/>
  </r>
  <r>
    <n v="306260"/>
    <s v="UTAH ORACLE USERS GROUP"/>
    <s v="2014-01-4136-4230-0000-000"/>
    <x v="10"/>
    <n v="345"/>
    <m/>
    <s v="00107 FEDOR, J"/>
    <d v="2014-01-29T00:00:00"/>
    <n v="345"/>
    <x v="96"/>
    <m/>
  </r>
  <r>
    <n v="306260"/>
    <s v="UTAH ORACLE USERS GROUP"/>
    <s v="2014-01-4136-4230-0000-000"/>
    <x v="10"/>
    <n v="345"/>
    <m/>
    <s v="00107 HARSHBARGER, J"/>
    <d v="2014-01-29T00:00:00"/>
    <n v="345"/>
    <x v="96"/>
    <m/>
  </r>
  <r>
    <n v="306260"/>
    <s v="UTAH ORACLE USERS GROUP"/>
    <s v="2014-01-4136-4230-0000-000"/>
    <x v="10"/>
    <n v="345"/>
    <m/>
    <s v="00107 COOK, N"/>
    <d v="2014-01-29T00:00:00"/>
    <n v="345"/>
    <x v="96"/>
    <m/>
  </r>
  <r>
    <n v="306260"/>
    <s v="UTAH ORACLE USERS GROUP"/>
    <s v="2014-01-4136-4230-0000-000"/>
    <x v="10"/>
    <n v="345"/>
    <m/>
    <s v="00107 REYNOLDS,R"/>
    <d v="2014-01-29T00:00:00"/>
    <n v="345"/>
    <x v="96"/>
    <m/>
  </r>
  <r>
    <n v="306260"/>
    <s v="UTAH ORACLE USERS GROUP"/>
    <s v="2014-01-4136-4230-0000-000"/>
    <x v="10"/>
    <n v="345"/>
    <m/>
    <s v="00107 STRINGHAM, L"/>
    <d v="2014-01-29T00:00:00"/>
    <n v="345"/>
    <x v="96"/>
    <m/>
  </r>
  <r>
    <n v="306260"/>
    <s v="UTAH ORACLE USERS GROUP"/>
    <s v="2014-01-4136-4230-0000-000"/>
    <x v="10"/>
    <n v="345"/>
    <m/>
    <s v="00107 HAVEY, S"/>
    <d v="2014-01-29T00:00:00"/>
    <n v="345"/>
    <x v="96"/>
    <m/>
  </r>
  <r>
    <n v="306261"/>
    <s v="UTAH STATE ARCHIVES"/>
    <s v="2013-01-4144-4549-0000-000"/>
    <x v="16"/>
    <n v="96"/>
    <m/>
    <s v="42000000041 REISSUE"/>
    <d v="2013-10-17T00:00:00"/>
    <n v="96"/>
    <x v="97"/>
    <m/>
  </r>
  <r>
    <n v="306262"/>
    <s v="VALLEY ENTERPRISE INVESTMENTS"/>
    <s v="2014-11-0000-2400-0030-000"/>
    <x v="22"/>
    <n v="30274.47"/>
    <m/>
    <s v="#5 CHALETS AT SKI LA"/>
    <d v="2014-01-29T00:00:00"/>
    <n v="30274.47"/>
    <x v="98"/>
    <m/>
  </r>
  <r>
    <n v="306263"/>
    <s v="VEHICLE LIGHTING SOLUTIONS"/>
    <s v="2014-01-4211-4250-0000-000"/>
    <x v="20"/>
    <n v="89.53"/>
    <n v="83438"/>
    <n v="51800"/>
    <d v="2014-01-23T00:00:00"/>
    <n v="89.53"/>
    <x v="76"/>
    <m/>
  </r>
  <r>
    <n v="306264"/>
    <s v="VERIZON WIRELESS"/>
    <s v="2014-08-4181-4280-0000-000"/>
    <x v="5"/>
    <n v="51.63"/>
    <m/>
    <n v="9718448507"/>
    <d v="2014-01-15T00:00:00"/>
    <n v="51.63"/>
    <x v="12"/>
    <m/>
  </r>
  <r>
    <n v="306265"/>
    <s v="VORTECH PHARMACEUTICALS LTD"/>
    <s v="2014-17-4254-4480-1184-000"/>
    <x v="21"/>
    <n v="32.07"/>
    <n v="83666"/>
    <n v="105687"/>
    <d v="2014-01-15T00:00:00"/>
    <n v="32.07"/>
    <x v="69"/>
    <m/>
  </r>
  <r>
    <n v="306265"/>
    <s v="VORTECH PHARMACEUTICALS LTD"/>
    <s v="2014-17-4254-4480-1184-000"/>
    <x v="21"/>
    <n v="1096"/>
    <n v="83666"/>
    <n v="105687"/>
    <d v="2014-01-15T00:00:00"/>
    <n v="1096"/>
    <x v="99"/>
    <m/>
  </r>
  <r>
    <n v="306266"/>
    <s v="WASATCH DISTRIBUTING CO INC"/>
    <s v="2013-01-4560-4431-0000-824"/>
    <x v="0"/>
    <n v="-648.12"/>
    <n v="82528"/>
    <n v="5597173"/>
    <d v="2013-10-07T00:00:00"/>
    <n v="-648.12"/>
    <x v="3"/>
    <m/>
  </r>
  <r>
    <n v="306266"/>
    <s v="WASATCH DISTRIBUTING CO INC"/>
    <s v="2013-01-4560-4431-0000-824"/>
    <x v="0"/>
    <n v="588.45000000000005"/>
    <n v="82528"/>
    <n v="5784905"/>
    <d v="2013-12-31T00:00:00"/>
    <n v="588.45000000000005"/>
    <x v="77"/>
    <m/>
  </r>
  <r>
    <n v="306266"/>
    <s v="WASATCH DISTRIBUTING CO INC"/>
    <s v="2014-01-4560-4431-0000-824"/>
    <x v="0"/>
    <n v="-462"/>
    <n v="83658"/>
    <n v="5828254"/>
    <d v="2014-01-21T00:00:00"/>
    <n v="-462"/>
    <x v="3"/>
    <m/>
  </r>
  <r>
    <n v="306266"/>
    <s v="WASATCH DISTRIBUTING CO INC"/>
    <s v="2014-01-4560-4431-0000-824"/>
    <x v="0"/>
    <n v="1439.75"/>
    <n v="83658"/>
    <n v="5820809"/>
    <d v="2014-01-16T00:00:00"/>
    <n v="1439.75"/>
    <x v="77"/>
    <m/>
  </r>
  <r>
    <n v="306267"/>
    <s v="WASATCH ELECTRIC"/>
    <s v="2013-02-4581-4260-0000-000"/>
    <x v="4"/>
    <n v="970.93"/>
    <m/>
    <n v="120992"/>
    <d v="2014-01-13T00:00:00"/>
    <n v="970.93"/>
    <x v="2"/>
    <m/>
  </r>
  <r>
    <n v="306267"/>
    <s v="WASATCH ELECTRIC"/>
    <s v="2014-02-4581-4250-0000-000"/>
    <x v="4"/>
    <n v="2040.33"/>
    <m/>
    <n v="121015"/>
    <d v="2014-01-03T00:00:00"/>
    <n v="2040.33"/>
    <x v="50"/>
    <m/>
  </r>
  <r>
    <n v="306268"/>
    <s v="WAZI TECHNICAL SOLUTIONS"/>
    <s v="2013-01-4136-4250-1173-000"/>
    <x v="10"/>
    <n v="4550"/>
    <n v="83224"/>
    <n v="2719"/>
    <d v="2013-12-31T00:00:00"/>
    <n v="4550"/>
    <x v="50"/>
    <m/>
  </r>
  <r>
    <n v="306269"/>
    <s v="WEBER COUNTY SHERIFF"/>
    <s v="2013-11-0000-2400-0021-000"/>
    <x v="22"/>
    <n v="63.35"/>
    <m/>
    <n v="41668"/>
    <d v="2014-01-29T00:00:00"/>
    <n v="161.57"/>
    <x v="100"/>
    <m/>
  </r>
  <r>
    <n v="306269"/>
    <s v="WEBER COUNTY SHERIFF"/>
    <s v="2013-01-4211-4235-0000-000"/>
    <x v="20"/>
    <n v="29.55"/>
    <m/>
    <n v="41668"/>
    <d v="2014-01-29T00:00:00"/>
    <n v="161.57"/>
    <x v="100"/>
    <m/>
  </r>
  <r>
    <n v="306269"/>
    <s v="WEBER COUNTY SHERIFF"/>
    <s v="2013-01-4231-4462-0000-000"/>
    <x v="1"/>
    <n v="10.65"/>
    <m/>
    <n v="41668"/>
    <d v="2014-01-29T00:00:00"/>
    <n v="161.57"/>
    <x v="100"/>
    <m/>
  </r>
  <r>
    <n v="306269"/>
    <s v="WEBER COUNTY SHERIFF"/>
    <s v="2013-01-4231-4462-0000-000"/>
    <x v="1"/>
    <n v="50.55"/>
    <m/>
    <n v="41668"/>
    <d v="2014-01-29T00:00:00"/>
    <n v="161.57"/>
    <x v="100"/>
    <m/>
  </r>
  <r>
    <n v="306269"/>
    <s v="WEBER COUNTY SHERIFF"/>
    <s v="2013-01-4255-4250-0000-000"/>
    <x v="24"/>
    <n v="7.47"/>
    <m/>
    <d v="2014-01-29T00:00:00"/>
    <d v="2014-01-29T00:00:00"/>
    <n v="161.57"/>
    <x v="100"/>
    <m/>
  </r>
  <r>
    <n v="306270"/>
    <s v="WEBER FIRE DISTRICT"/>
    <s v="2014-01-4221-4315-0000-000"/>
    <x v="43"/>
    <n v="65159.82"/>
    <m/>
    <n v="13111"/>
    <d v="2013-12-31T00:00:00"/>
    <n v="65159.82"/>
    <x v="101"/>
    <m/>
  </r>
  <r>
    <n v="306271"/>
    <s v="WEBER STATE UNIVERSITY"/>
    <s v="2014-04-4312-4230-0000-047"/>
    <x v="6"/>
    <n v="85"/>
    <m/>
    <s v="FM008748 LOZANO, P"/>
    <d v="2014-01-22T00:00:00"/>
    <n v="85"/>
    <x v="102"/>
    <m/>
  </r>
  <r>
    <n v="306271"/>
    <s v="WEBER STATE UNIVERSITY"/>
    <s v="2014-04-4312-4230-0000-047"/>
    <x v="6"/>
    <n v="85"/>
    <m/>
    <s v="FM008748 MILLER, J"/>
    <d v="2014-01-22T00:00:00"/>
    <n v="85"/>
    <x v="102"/>
    <m/>
  </r>
  <r>
    <n v="306271"/>
    <s v="WEBER STATE UNIVERSITY"/>
    <s v="2014-04-4312-4230-0000-047"/>
    <x v="6"/>
    <n v="85"/>
    <m/>
    <s v="FM008748 DAY, S"/>
    <d v="2014-01-22T00:00:00"/>
    <n v="85"/>
    <x v="102"/>
    <m/>
  </r>
  <r>
    <n v="306271"/>
    <s v="WEBER STATE UNIVERSITY"/>
    <s v="2014-04-4312-4230-0000-047"/>
    <x v="6"/>
    <n v="85"/>
    <m/>
    <s v="FM008748 FORSBERG, N"/>
    <d v="2014-01-22T00:00:00"/>
    <n v="85"/>
    <x v="102"/>
    <m/>
  </r>
  <r>
    <n v="306271"/>
    <s v="WEBER STATE UNIVERSITY"/>
    <s v="2014-04-4312-4230-0000-047"/>
    <x v="6"/>
    <n v="50"/>
    <m/>
    <s v="FM008748  GLADWELL,"/>
    <d v="2014-01-22T00:00:00"/>
    <n v="50"/>
    <x v="102"/>
    <m/>
  </r>
  <r>
    <n v="306272"/>
    <s v="WESTLAND FORD"/>
    <s v="2014-01-4441-4480-0000-000"/>
    <x v="2"/>
    <n v="20.48"/>
    <n v="83381"/>
    <d v="3967-10-31T00:00:00"/>
    <d v="2014-01-14T00:00:00"/>
    <n v="20.48"/>
    <x v="54"/>
    <m/>
  </r>
  <r>
    <n v="306273"/>
    <s v="WHEELER MACHINERY"/>
    <s v="2013-57-4421-4250-0000-000"/>
    <x v="8"/>
    <n v="300"/>
    <n v="83005"/>
    <s v="PS000020515"/>
    <d v="2013-12-31T00:00:00"/>
    <n v="300"/>
    <x v="11"/>
    <m/>
  </r>
  <r>
    <n v="306273"/>
    <s v="WHEELER MACHINERY"/>
    <s v="2013-57-4421-4250-0000-000"/>
    <x v="8"/>
    <n v="64.34"/>
    <n v="83005"/>
    <s v="PS000019867"/>
    <d v="2013-12-30T00:00:00"/>
    <n v="64.34"/>
    <x v="11"/>
    <m/>
  </r>
  <r>
    <n v="306274"/>
    <s v="WHITEHEAD WHOLESALE ELECTRIC"/>
    <s v="2013-56-4642-4260-0000-000"/>
    <x v="9"/>
    <n v="32.17"/>
    <m/>
    <s v="S1196508001"/>
    <d v="2013-11-25T00:00:00"/>
    <n v="32.17"/>
    <x v="2"/>
    <m/>
  </r>
  <r>
    <n v="306274"/>
    <s v="WHITEHEAD WHOLESALE ELECTRIC"/>
    <s v="2014-01-4231-4260-0000-000"/>
    <x v="1"/>
    <n v="313.38"/>
    <n v="83539"/>
    <s v="S1200543001"/>
    <d v="2014-01-16T00:00:00"/>
    <n v="313.38"/>
    <x v="103"/>
    <m/>
  </r>
  <r>
    <n v="306275"/>
    <s v="WILD DIESEL, LLC"/>
    <s v="2013-01-4511-4250-0000-000"/>
    <x v="30"/>
    <n v="300"/>
    <m/>
    <d v="2100-12-18T00:00:00"/>
    <d v="2013-11-21T00:00:00"/>
    <n v="300"/>
    <x v="50"/>
    <m/>
  </r>
  <r>
    <n v="306276"/>
    <s v="WILSON LANE SERVICE INC"/>
    <s v="2014-21-4183-4750-1373-552"/>
    <x v="25"/>
    <n v="21.95"/>
    <n v="83638"/>
    <d v="1943-11-18T00:00:00"/>
    <d v="2014-01-09T00:00:00"/>
    <n v="21.95"/>
    <x v="104"/>
    <m/>
  </r>
  <r>
    <n v="306277"/>
    <s v="WIMACTEL INC"/>
    <s v="2014-02-4581-4280-0000-000"/>
    <x v="4"/>
    <n v="120"/>
    <m/>
    <d v="3723-04-28T00:00:00"/>
    <d v="2014-01-01T00:00:00"/>
    <n v="120"/>
    <x v="12"/>
    <m/>
  </r>
  <r>
    <n v="306278"/>
    <s v="WINDSHIELD CONNECTION"/>
    <s v="2014-21-4183-4750-1373-552"/>
    <x v="25"/>
    <n v="200"/>
    <m/>
    <d v="1981-10-10T00:00:00"/>
    <d v="2014-01-24T00:00:00"/>
    <n v="200"/>
    <x v="105"/>
    <m/>
  </r>
  <r>
    <n v="306279"/>
    <s v="WINTERTON AUTOMOTIVE"/>
    <s v="2014-01-4441-4480-0000-000"/>
    <x v="2"/>
    <n v="50"/>
    <n v="83379"/>
    <d v="1904-08-18T00:00:00"/>
    <d v="2014-01-16T00:00:00"/>
    <n v="50"/>
    <x v="54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  <r>
    <m/>
    <m/>
    <m/>
    <x v="44"/>
    <m/>
    <m/>
    <m/>
    <m/>
    <m/>
    <x v="10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Vendor Name">
  <location ref="A13:B188" firstHeaderRow="1" firstDataRow="1" firstDataCol="1"/>
  <pivotFields count="10">
    <pivotField showAll="0"/>
    <pivotField axis="axisRow" showAll="0" sortType="ascending">
      <items count="176">
        <item m="1" x="17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5"/>
        <item x="9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 defaultSubtotal="0"/>
    <pivotField showAll="0" defaultSubtotal="0"/>
  </pivotFields>
  <rowFields count="1">
    <field x="1"/>
  </rowFields>
  <rowItems count="17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Items count="1">
    <i/>
  </colItems>
  <dataFields count="1">
    <dataField name="Amount" fld="4" baseField="0" baseItem="0" numFmtId="4"/>
  </dataFields>
  <formats count="4">
    <format dxfId="19">
      <pivotArea dataOnly="0" labelOnly="1" outline="0" axis="axisValues" fieldPosition="0"/>
    </format>
    <format dxfId="18">
      <pivotArea dataOnly="0" labelOnly="1" outline="0" axis="axisValues" fieldPosition="0"/>
    </format>
    <format dxfId="17">
      <pivotArea field="1" type="button" dataOnly="0" labelOnly="1" outline="0" axis="axisRow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Department Name">
  <location ref="D13:E244" firstHeaderRow="1" firstDataRow="1" firstDataCol="1"/>
  <pivotFields count="11">
    <pivotField showAll="0"/>
    <pivotField showAll="0"/>
    <pivotField showAll="0"/>
    <pivotField axis="axisRow" showAll="0" sortType="ascending">
      <items count="77">
        <item x="34"/>
        <item x="21"/>
        <item x="38"/>
        <item m="1" x="74"/>
        <item x="23"/>
        <item m="1" x="48"/>
        <item m="1" x="59"/>
        <item m="1" x="47"/>
        <item x="31"/>
        <item x="27"/>
        <item x="36"/>
        <item x="15"/>
        <item m="1" x="57"/>
        <item m="1" x="73"/>
        <item m="1" x="61"/>
        <item x="18"/>
        <item x="13"/>
        <item x="40"/>
        <item x="39"/>
        <item m="1" x="62"/>
        <item m="1" x="71"/>
        <item x="2"/>
        <item m="1" x="67"/>
        <item x="9"/>
        <item x="6"/>
        <item x="24"/>
        <item x="26"/>
        <item x="17"/>
        <item m="1" x="45"/>
        <item x="10"/>
        <item x="1"/>
        <item m="1" x="49"/>
        <item x="8"/>
        <item x="14"/>
        <item x="4"/>
        <item m="1" x="46"/>
        <item m="1" x="68"/>
        <item x="22"/>
        <item x="35"/>
        <item m="1" x="65"/>
        <item m="1" x="56"/>
        <item x="30"/>
        <item x="5"/>
        <item m="1" x="53"/>
        <item x="3"/>
        <item x="19"/>
        <item m="1" x="75"/>
        <item x="25"/>
        <item m="1" x="70"/>
        <item x="29"/>
        <item x="16"/>
        <item x="42"/>
        <item x="0"/>
        <item m="1" x="51"/>
        <item x="28"/>
        <item x="11"/>
        <item x="41"/>
        <item x="20"/>
        <item x="33"/>
        <item m="1" x="52"/>
        <item x="7"/>
        <item m="1" x="69"/>
        <item m="1" x="66"/>
        <item m="1" x="50"/>
        <item m="1" x="55"/>
        <item m="1" x="54"/>
        <item x="12"/>
        <item x="37"/>
        <item m="1" x="60"/>
        <item x="43"/>
        <item m="1" x="72"/>
        <item x="32"/>
        <item m="1" x="64"/>
        <item m="1" x="63"/>
        <item m="1" x="58"/>
        <item x="44"/>
        <item t="default"/>
      </items>
    </pivotField>
    <pivotField dataField="1" showAll="0" defaultSubtotal="0"/>
    <pivotField showAll="0"/>
    <pivotField showAll="0"/>
    <pivotField numFmtId="14" showAll="0"/>
    <pivotField showAll="0" defaultSubtotal="0"/>
    <pivotField axis="axisRow" showAll="0" sortType="ascending" defaultSubtotal="0">
      <items count="108">
        <item m="1" x="107"/>
        <item x="101"/>
        <item x="68"/>
        <item x="55"/>
        <item x="63"/>
        <item x="28"/>
        <item x="79"/>
        <item x="70"/>
        <item x="32"/>
        <item x="30"/>
        <item x="65"/>
        <item x="43"/>
        <item x="87"/>
        <item x="2"/>
        <item x="53"/>
        <item x="22"/>
        <item x="51"/>
        <item x="18"/>
        <item x="94"/>
        <item x="57"/>
        <item x="15"/>
        <item x="85"/>
        <item x="61"/>
        <item x="3"/>
        <item x="71"/>
        <item x="84"/>
        <item x="97"/>
        <item x="35"/>
        <item x="59"/>
        <item x="60"/>
        <item x="36"/>
        <item x="40"/>
        <item x="104"/>
        <item x="50"/>
        <item x="48"/>
        <item x="9"/>
        <item x="99"/>
        <item x="4"/>
        <item x="20"/>
        <item x="92"/>
        <item x="10"/>
        <item x="38"/>
        <item x="13"/>
        <item x="72"/>
        <item x="23"/>
        <item x="25"/>
        <item x="88"/>
        <item x="42"/>
        <item x="1"/>
        <item x="103"/>
        <item x="5"/>
        <item x="95"/>
        <item x="44"/>
        <item x="62"/>
        <item x="47"/>
        <item x="7"/>
        <item x="6"/>
        <item x="49"/>
        <item x="45"/>
        <item x="12"/>
        <item x="19"/>
        <item x="56"/>
        <item x="66"/>
        <item x="29"/>
        <item x="33"/>
        <item x="83"/>
        <item x="73"/>
        <item x="75"/>
        <item x="21"/>
        <item x="8"/>
        <item x="80"/>
        <item x="93"/>
        <item x="46"/>
        <item x="58"/>
        <item x="89"/>
        <item x="0"/>
        <item x="77"/>
        <item x="90"/>
        <item x="102"/>
        <item x="96"/>
        <item x="74"/>
        <item x="100"/>
        <item x="31"/>
        <item x="98"/>
        <item x="39"/>
        <item x="54"/>
        <item x="41"/>
        <item x="24"/>
        <item x="16"/>
        <item x="27"/>
        <item x="76"/>
        <item x="69"/>
        <item x="78"/>
        <item x="14"/>
        <item x="17"/>
        <item x="82"/>
        <item x="64"/>
        <item x="86"/>
        <item x="26"/>
        <item x="11"/>
        <item x="67"/>
        <item x="81"/>
        <item x="34"/>
        <item x="37"/>
        <item x="52"/>
        <item x="105"/>
        <item x="91"/>
        <item x="106"/>
      </items>
    </pivotField>
    <pivotField showAll="0" defaultSubtotal="0"/>
  </pivotFields>
  <rowFields count="2">
    <field x="3"/>
    <field x="9"/>
  </rowFields>
  <rowItems count="231">
    <i>
      <x/>
    </i>
    <i r="1">
      <x v="64"/>
    </i>
    <i>
      <x v="1"/>
    </i>
    <i r="1">
      <x v="6"/>
    </i>
    <i r="1">
      <x v="8"/>
    </i>
    <i r="1">
      <x v="36"/>
    </i>
    <i r="1">
      <x v="91"/>
    </i>
    <i>
      <x v="2"/>
    </i>
    <i r="1">
      <x v="64"/>
    </i>
    <i>
      <x v="4"/>
    </i>
    <i r="1">
      <x v="52"/>
    </i>
    <i r="1">
      <x v="61"/>
    </i>
    <i r="1">
      <x v="64"/>
    </i>
    <i>
      <x v="8"/>
    </i>
    <i r="1">
      <x v="59"/>
    </i>
    <i r="1">
      <x v="64"/>
    </i>
    <i>
      <x v="9"/>
    </i>
    <i r="1">
      <x v="34"/>
    </i>
    <i r="1">
      <x v="58"/>
    </i>
    <i r="1">
      <x v="64"/>
    </i>
    <i>
      <x v="10"/>
    </i>
    <i r="1">
      <x v="64"/>
    </i>
    <i>
      <x v="11"/>
    </i>
    <i r="1">
      <x v="14"/>
    </i>
    <i r="1">
      <x v="15"/>
    </i>
    <i r="1">
      <x v="19"/>
    </i>
    <i r="1">
      <x v="22"/>
    </i>
    <i r="1">
      <x v="28"/>
    </i>
    <i r="1">
      <x v="29"/>
    </i>
    <i r="1">
      <x v="51"/>
    </i>
    <i r="1">
      <x v="59"/>
    </i>
    <i r="1">
      <x v="73"/>
    </i>
    <i>
      <x v="15"/>
    </i>
    <i r="1">
      <x v="68"/>
    </i>
    <i>
      <x v="16"/>
    </i>
    <i r="1">
      <x v="17"/>
    </i>
    <i r="1">
      <x v="66"/>
    </i>
    <i>
      <x v="17"/>
    </i>
    <i r="1">
      <x v="64"/>
    </i>
    <i>
      <x v="18"/>
    </i>
    <i r="1">
      <x v="64"/>
    </i>
    <i r="1">
      <x v="80"/>
    </i>
    <i>
      <x v="21"/>
    </i>
    <i r="1">
      <x v="10"/>
    </i>
    <i r="1">
      <x v="13"/>
    </i>
    <i r="1">
      <x v="23"/>
    </i>
    <i r="1">
      <x v="40"/>
    </i>
    <i r="1">
      <x v="85"/>
    </i>
    <i>
      <x v="23"/>
    </i>
    <i r="1">
      <x v="13"/>
    </i>
    <i r="1">
      <x v="24"/>
    </i>
    <i r="1">
      <x v="41"/>
    </i>
    <i r="1">
      <x v="42"/>
    </i>
    <i r="1">
      <x v="59"/>
    </i>
    <i r="1">
      <x v="64"/>
    </i>
    <i r="1">
      <x v="74"/>
    </i>
    <i r="1">
      <x v="96"/>
    </i>
    <i>
      <x v="24"/>
    </i>
    <i r="1">
      <x v="4"/>
    </i>
    <i r="1">
      <x v="13"/>
    </i>
    <i r="1">
      <x v="17"/>
    </i>
    <i r="1">
      <x v="21"/>
    </i>
    <i r="1">
      <x v="27"/>
    </i>
    <i r="1">
      <x v="44"/>
    </i>
    <i r="1">
      <x v="52"/>
    </i>
    <i r="1">
      <x v="53"/>
    </i>
    <i r="1">
      <x v="54"/>
    </i>
    <i r="1">
      <x v="55"/>
    </i>
    <i r="1">
      <x v="59"/>
    </i>
    <i r="1">
      <x v="61"/>
    </i>
    <i r="1">
      <x v="64"/>
    </i>
    <i r="1">
      <x v="66"/>
    </i>
    <i r="1">
      <x v="68"/>
    </i>
    <i r="1">
      <x v="69"/>
    </i>
    <i r="1">
      <x v="78"/>
    </i>
    <i r="1">
      <x v="87"/>
    </i>
    <i r="1">
      <x v="92"/>
    </i>
    <i r="1">
      <x v="102"/>
    </i>
    <i r="1">
      <x v="104"/>
    </i>
    <i>
      <x v="25"/>
    </i>
    <i r="1">
      <x v="30"/>
    </i>
    <i r="1">
      <x v="81"/>
    </i>
    <i>
      <x v="26"/>
    </i>
    <i r="1">
      <x v="64"/>
    </i>
    <i r="1">
      <x v="68"/>
    </i>
    <i>
      <x v="27"/>
    </i>
    <i r="1">
      <x v="13"/>
    </i>
    <i r="1">
      <x v="18"/>
    </i>
    <i r="1">
      <x v="45"/>
    </i>
    <i r="1">
      <x v="57"/>
    </i>
    <i r="1">
      <x v="59"/>
    </i>
    <i r="1">
      <x v="64"/>
    </i>
    <i r="1">
      <x v="96"/>
    </i>
    <i>
      <x v="29"/>
    </i>
    <i r="1">
      <x v="33"/>
    </i>
    <i r="1">
      <x v="38"/>
    </i>
    <i r="1">
      <x v="59"/>
    </i>
    <i r="1">
      <x v="64"/>
    </i>
    <i r="1">
      <x v="79"/>
    </i>
    <i r="1">
      <x v="91"/>
    </i>
    <i r="1">
      <x v="93"/>
    </i>
    <i r="1">
      <x v="97"/>
    </i>
    <i>
      <x v="30"/>
    </i>
    <i r="1">
      <x v="5"/>
    </i>
    <i r="1">
      <x v="13"/>
    </i>
    <i r="1">
      <x v="20"/>
    </i>
    <i r="1">
      <x v="23"/>
    </i>
    <i r="1">
      <x v="46"/>
    </i>
    <i r="1">
      <x v="48"/>
    </i>
    <i r="1">
      <x v="49"/>
    </i>
    <i r="1">
      <x v="54"/>
    </i>
    <i r="1">
      <x v="59"/>
    </i>
    <i r="1">
      <x v="64"/>
    </i>
    <i r="1">
      <x v="81"/>
    </i>
    <i r="1">
      <x v="101"/>
    </i>
    <i>
      <x v="32"/>
    </i>
    <i r="1">
      <x v="39"/>
    </i>
    <i r="1">
      <x v="59"/>
    </i>
    <i r="1">
      <x v="64"/>
    </i>
    <i r="1">
      <x v="94"/>
    </i>
    <i r="1">
      <x v="99"/>
    </i>
    <i>
      <x v="33"/>
    </i>
    <i r="1">
      <x v="59"/>
    </i>
    <i r="1">
      <x v="62"/>
    </i>
    <i r="1">
      <x v="99"/>
    </i>
    <i>
      <x v="34"/>
    </i>
    <i r="1">
      <x v="9"/>
    </i>
    <i r="1">
      <x v="12"/>
    </i>
    <i r="1">
      <x v="13"/>
    </i>
    <i r="1">
      <x v="33"/>
    </i>
    <i r="1">
      <x v="47"/>
    </i>
    <i r="1">
      <x v="50"/>
    </i>
    <i r="1">
      <x v="56"/>
    </i>
    <i r="1">
      <x v="59"/>
    </i>
    <i r="1">
      <x v="63"/>
    </i>
    <i r="1">
      <x v="72"/>
    </i>
    <i r="1">
      <x v="87"/>
    </i>
    <i r="1">
      <x v="100"/>
    </i>
    <i>
      <x v="37"/>
    </i>
    <i r="1">
      <x v="25"/>
    </i>
    <i r="1">
      <x v="43"/>
    </i>
    <i r="1">
      <x v="48"/>
    </i>
    <i r="1">
      <x v="59"/>
    </i>
    <i r="1">
      <x v="64"/>
    </i>
    <i r="1">
      <x v="71"/>
    </i>
    <i r="1">
      <x v="77"/>
    </i>
    <i r="1">
      <x v="81"/>
    </i>
    <i r="1">
      <x v="83"/>
    </i>
    <i r="1">
      <x v="95"/>
    </i>
    <i>
      <x v="38"/>
    </i>
    <i r="1">
      <x v="64"/>
    </i>
    <i>
      <x v="41"/>
    </i>
    <i r="1">
      <x v="33"/>
    </i>
    <i r="1">
      <x v="59"/>
    </i>
    <i r="1">
      <x v="64"/>
    </i>
    <i>
      <x v="42"/>
    </i>
    <i r="1">
      <x v="55"/>
    </i>
    <i r="1">
      <x v="59"/>
    </i>
    <i r="1">
      <x v="64"/>
    </i>
    <i r="1">
      <x v="66"/>
    </i>
    <i>
      <x v="44"/>
    </i>
    <i r="1">
      <x v="11"/>
    </i>
    <i r="1">
      <x v="13"/>
    </i>
    <i r="1">
      <x v="23"/>
    </i>
    <i r="1">
      <x v="37"/>
    </i>
    <i r="1">
      <x v="59"/>
    </i>
    <i r="1">
      <x v="64"/>
    </i>
    <i r="1">
      <x v="70"/>
    </i>
    <i>
      <x v="45"/>
    </i>
    <i r="1">
      <x v="68"/>
    </i>
    <i r="1">
      <x v="98"/>
    </i>
    <i>
      <x v="47"/>
    </i>
    <i r="1">
      <x v="31"/>
    </i>
    <i r="1">
      <x v="32"/>
    </i>
    <i r="1">
      <x v="65"/>
    </i>
    <i r="1">
      <x v="84"/>
    </i>
    <i r="1">
      <x v="105"/>
    </i>
    <i>
      <x v="49"/>
    </i>
    <i r="1">
      <x v="2"/>
    </i>
    <i r="1">
      <x v="3"/>
    </i>
    <i>
      <x v="50"/>
    </i>
    <i r="1">
      <x v="26"/>
    </i>
    <i r="1">
      <x v="38"/>
    </i>
    <i r="1">
      <x v="60"/>
    </i>
    <i r="1">
      <x v="64"/>
    </i>
    <i>
      <x v="51"/>
    </i>
    <i r="1">
      <x v="59"/>
    </i>
    <i>
      <x v="52"/>
    </i>
    <i r="1">
      <x v="23"/>
    </i>
    <i r="1">
      <x v="64"/>
    </i>
    <i r="1">
      <x v="75"/>
    </i>
    <i r="1">
      <x v="76"/>
    </i>
    <i>
      <x v="54"/>
    </i>
    <i r="1">
      <x v="54"/>
    </i>
    <i>
      <x v="55"/>
    </i>
    <i r="1">
      <x v="16"/>
    </i>
    <i r="1">
      <x v="23"/>
    </i>
    <i r="1">
      <x v="33"/>
    </i>
    <i r="1">
      <x v="40"/>
    </i>
    <i r="1">
      <x v="85"/>
    </i>
    <i r="1">
      <x v="86"/>
    </i>
    <i>
      <x v="56"/>
    </i>
    <i r="1">
      <x v="59"/>
    </i>
    <i>
      <x v="57"/>
    </i>
    <i r="1">
      <x v="7"/>
    </i>
    <i r="1">
      <x v="59"/>
    </i>
    <i r="1">
      <x v="64"/>
    </i>
    <i r="1">
      <x v="81"/>
    </i>
    <i r="1">
      <x v="82"/>
    </i>
    <i r="1">
      <x v="89"/>
    </i>
    <i r="1">
      <x v="90"/>
    </i>
    <i r="1">
      <x v="91"/>
    </i>
    <i>
      <x v="58"/>
    </i>
    <i r="1">
      <x v="64"/>
    </i>
    <i>
      <x v="60"/>
    </i>
    <i r="1">
      <x v="35"/>
    </i>
    <i r="1">
      <x v="103"/>
    </i>
    <i r="1">
      <x v="106"/>
    </i>
    <i>
      <x v="66"/>
    </i>
    <i r="1">
      <x v="88"/>
    </i>
    <i>
      <x v="67"/>
    </i>
    <i r="1">
      <x v="64"/>
    </i>
    <i r="1">
      <x v="67"/>
    </i>
    <i>
      <x v="69"/>
    </i>
    <i r="1">
      <x v="1"/>
    </i>
    <i>
      <x v="71"/>
    </i>
    <i r="1">
      <x v="64"/>
    </i>
    <i r="1">
      <x v="66"/>
    </i>
    <i>
      <x v="75"/>
    </i>
    <i r="1">
      <x v="107"/>
    </i>
    <i t="grand">
      <x/>
    </i>
  </rowItems>
  <colItems count="1">
    <i/>
  </colItems>
  <dataFields count="1">
    <dataField name="Amount" fld="4" baseField="0" baseItem="0" numFmtId="40"/>
  </dataFields>
  <formats count="4">
    <format dxfId="23">
      <pivotArea field="3" type="button" dataOnly="0" labelOnly="1" outline="0" axis="axisRow" fieldPosition="0"/>
    </format>
    <format dxfId="22">
      <pivotArea dataOnly="0" labelOnly="1" outline="0" axis="axisValues" fieldPosition="0"/>
    </format>
    <format dxfId="21">
      <pivotArea outline="0" fieldPosition="0">
        <references count="1">
          <reference field="4294967294" count="1">
            <x v="0"/>
          </reference>
        </references>
      </pivotArea>
    </format>
    <format dxfId="2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J3" totalsRowShown="0">
  <autoFilter ref="A1:J3"/>
  <tableColumns count="10">
    <tableColumn id="1" name="Check Nbr"/>
    <tableColumn id="2" name="Vendor Name"/>
    <tableColumn id="3" name="Account Nbr"/>
    <tableColumn id="4" name="Department"/>
    <tableColumn id="5" name="Acct Amount"/>
    <tableColumn id="6" name="PO Nbr"/>
    <tableColumn id="7" name="Invoice Nbr"/>
    <tableColumn id="8" name="Invoice Date" dataDxfId="26"/>
    <tableColumn id="9" name="Inv Amount"/>
    <tableColumn id="10" name="Item Descripti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sqref="A1:J3"/>
    </sheetView>
  </sheetViews>
  <sheetFormatPr defaultRowHeight="14.4"/>
  <cols>
    <col min="1" max="1" width="11.33203125" customWidth="1"/>
    <col min="2" max="2" width="14.109375" customWidth="1"/>
    <col min="3" max="3" width="13" customWidth="1"/>
    <col min="4" max="4" width="12.6640625" customWidth="1"/>
    <col min="5" max="5" width="13.33203125" customWidth="1"/>
    <col min="7" max="7" width="12.33203125" customWidth="1"/>
    <col min="8" max="8" width="13.109375" customWidth="1"/>
    <col min="9" max="9" width="12.33203125" customWidth="1"/>
    <col min="10" max="10" width="16.33203125" customWidth="1"/>
  </cols>
  <sheetData>
    <row r="1" spans="1:10">
      <c r="A1" t="s">
        <v>0</v>
      </c>
      <c r="B1" t="s">
        <v>8</v>
      </c>
      <c r="C1" t="s">
        <v>1</v>
      </c>
      <c r="D1" t="s">
        <v>2</v>
      </c>
      <c r="E1" t="s">
        <v>15</v>
      </c>
      <c r="F1" t="s">
        <v>4</v>
      </c>
      <c r="G1" t="s">
        <v>5</v>
      </c>
      <c r="H1" t="s">
        <v>6</v>
      </c>
      <c r="I1" t="s">
        <v>16</v>
      </c>
      <c r="J1" t="s">
        <v>7</v>
      </c>
    </row>
    <row r="2" spans="1:10">
      <c r="A2">
        <v>276720</v>
      </c>
      <c r="B2" t="s">
        <v>21</v>
      </c>
      <c r="C2" t="s">
        <v>34</v>
      </c>
      <c r="D2" t="s">
        <v>17</v>
      </c>
      <c r="E2">
        <v>171.98</v>
      </c>
      <c r="F2">
        <v>78270</v>
      </c>
      <c r="G2">
        <v>410051380</v>
      </c>
      <c r="H2" s="1">
        <v>40746</v>
      </c>
      <c r="I2">
        <v>171.98</v>
      </c>
      <c r="J2" t="s">
        <v>35</v>
      </c>
    </row>
    <row r="3" spans="1:10">
      <c r="A3">
        <v>276720</v>
      </c>
      <c r="B3" t="s">
        <v>21</v>
      </c>
      <c r="C3" t="s">
        <v>34</v>
      </c>
      <c r="D3" t="s">
        <v>17</v>
      </c>
      <c r="E3">
        <v>171.98</v>
      </c>
      <c r="F3">
        <v>78270</v>
      </c>
      <c r="G3">
        <v>410051577</v>
      </c>
      <c r="H3" s="1">
        <v>40751</v>
      </c>
      <c r="I3">
        <v>171.98</v>
      </c>
      <c r="J3" t="s">
        <v>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244"/>
  <sheetViews>
    <sheetView tabSelected="1" workbookViewId="0">
      <selection activeCell="D16" sqref="D16"/>
    </sheetView>
  </sheetViews>
  <sheetFormatPr defaultRowHeight="14.4"/>
  <cols>
    <col min="1" max="1" width="34.109375" customWidth="1"/>
    <col min="2" max="2" width="12.33203125" bestFit="1" customWidth="1"/>
    <col min="3" max="3" width="4.44140625" customWidth="1"/>
    <col min="4" max="4" width="38.109375" customWidth="1"/>
    <col min="5" max="5" width="10.77734375" customWidth="1"/>
    <col min="6" max="6" width="24.109375" bestFit="1" customWidth="1"/>
  </cols>
  <sheetData>
    <row r="1" spans="1:6">
      <c r="D1" s="11" t="s">
        <v>26</v>
      </c>
      <c r="E1" s="12">
        <f>+Data!A3</f>
        <v>41670</v>
      </c>
    </row>
    <row r="2" spans="1:6">
      <c r="A2" s="10"/>
      <c r="C2" s="17"/>
      <c r="D2" s="11" t="s">
        <v>28</v>
      </c>
      <c r="E2" s="16">
        <f>+Data!A1</f>
        <v>41674</v>
      </c>
    </row>
    <row r="3" spans="1:6" ht="15.6">
      <c r="A3" s="13" t="s">
        <v>12</v>
      </c>
      <c r="B3" s="7">
        <f>+Data!B1</f>
        <v>177</v>
      </c>
    </row>
    <row r="4" spans="1:6" ht="15.6">
      <c r="A4" s="13" t="s">
        <v>13</v>
      </c>
      <c r="B4" s="15">
        <f>+Data!C1</f>
        <v>561848.43000000005</v>
      </c>
      <c r="D4" s="24" t="str">
        <f>IF(ROUND(B4,2)=ROUND(GETPIVOTDATA("Acct Amount",$D$13),2)," ",B4-GETPIVOTDATA("Acct Amount",$D$13))</f>
        <v xml:space="preserve"> </v>
      </c>
    </row>
    <row r="5" spans="1:6" ht="15.6">
      <c r="A5" s="18"/>
      <c r="B5" s="19"/>
    </row>
    <row r="6" spans="1:6" ht="47.25" customHeight="1">
      <c r="A6" s="29" t="str">
        <f>"I, Ricky D. Hatch, Weber County Clerk/Auditor, certify that the following list of warrants numbered 
"&amp; MIN(Data!B3:B5000) &amp;" to "&amp;MAX(Data!B:B)&amp;" inclusive is a true and correct list of the claims approved for payment by the 
Board of Weber County Commissioners, State of Utah, on this day, "&amp;TEXT(Report!E2,"MMMM d, YYYY")&amp;"."</f>
        <v>I, Ricky D. Hatch, Weber County Clerk/Auditor, certify that the following list of warrants numbered 
306103 to 306279 inclusive is a true and correct list of the claims approved for payment by the 
Board of Weber County Commissioners, State of Utah, on this day, February 4, 2014.</v>
      </c>
      <c r="B6" s="29"/>
      <c r="C6" s="29"/>
      <c r="D6" s="29"/>
      <c r="E6" s="29"/>
    </row>
    <row r="7" spans="1:6" ht="15.6">
      <c r="A7" s="20"/>
      <c r="B7" s="20"/>
      <c r="C7" s="20"/>
      <c r="D7" s="20" t="s">
        <v>29</v>
      </c>
      <c r="E7" s="20"/>
    </row>
    <row r="8" spans="1:6" ht="33" customHeight="1">
      <c r="A8" s="21"/>
      <c r="B8" s="21"/>
      <c r="C8" s="20"/>
      <c r="D8" s="21"/>
      <c r="E8" s="21"/>
    </row>
    <row r="9" spans="1:6" ht="15.6">
      <c r="A9" s="29" t="s">
        <v>42</v>
      </c>
      <c r="B9" s="29"/>
      <c r="C9" s="20"/>
      <c r="D9" s="29" t="s">
        <v>30</v>
      </c>
      <c r="E9" s="29"/>
    </row>
    <row r="10" spans="1:6" ht="15.6">
      <c r="A10" s="18"/>
      <c r="B10" s="19"/>
    </row>
    <row r="11" spans="1:6" ht="18">
      <c r="A11" s="27" t="s">
        <v>10</v>
      </c>
      <c r="B11" s="27"/>
      <c r="C11" s="6"/>
      <c r="D11" s="28" t="s">
        <v>11</v>
      </c>
      <c r="E11" s="28"/>
    </row>
    <row r="12" spans="1:6" ht="7.5" customHeight="1"/>
    <row r="13" spans="1:6">
      <c r="A13" s="5" t="s">
        <v>8</v>
      </c>
      <c r="B13" s="25" t="s">
        <v>3</v>
      </c>
      <c r="D13" s="5" t="s">
        <v>14</v>
      </c>
      <c r="E13" s="14" t="s">
        <v>3</v>
      </c>
    </row>
    <row r="14" spans="1:6">
      <c r="A14" s="3" t="s">
        <v>219</v>
      </c>
      <c r="B14" s="8">
        <v>866.89</v>
      </c>
      <c r="D14" s="3" t="s">
        <v>50</v>
      </c>
      <c r="E14" s="9">
        <v>22.44</v>
      </c>
    </row>
    <row r="15" spans="1:6">
      <c r="A15" s="3" t="s">
        <v>222</v>
      </c>
      <c r="B15" s="8">
        <v>295</v>
      </c>
      <c r="D15" s="26" t="s">
        <v>63</v>
      </c>
      <c r="E15" s="9">
        <v>22.44</v>
      </c>
    </row>
    <row r="16" spans="1:6">
      <c r="A16" s="3" t="s">
        <v>223</v>
      </c>
      <c r="B16" s="8">
        <v>421</v>
      </c>
      <c r="D16" s="3" t="s">
        <v>17</v>
      </c>
      <c r="E16" s="9">
        <v>1417.9599999999998</v>
      </c>
    </row>
    <row r="17" spans="1:5">
      <c r="A17" s="3" t="s">
        <v>225</v>
      </c>
      <c r="B17" s="8">
        <v>405.66</v>
      </c>
      <c r="D17" s="26" t="s">
        <v>545</v>
      </c>
      <c r="E17" s="9">
        <v>229.89000000000001</v>
      </c>
    </row>
    <row r="18" spans="1:5">
      <c r="A18" s="3" t="s">
        <v>69</v>
      </c>
      <c r="B18" s="8">
        <v>184.56</v>
      </c>
      <c r="D18" s="26" t="s">
        <v>356</v>
      </c>
      <c r="E18" s="9">
        <v>60</v>
      </c>
    </row>
    <row r="19" spans="1:5">
      <c r="A19" s="3" t="s">
        <v>231</v>
      </c>
      <c r="B19" s="8">
        <v>2210</v>
      </c>
      <c r="D19" s="26" t="s">
        <v>659</v>
      </c>
      <c r="E19" s="9">
        <v>1096</v>
      </c>
    </row>
    <row r="20" spans="1:5">
      <c r="A20" s="3" t="s">
        <v>234</v>
      </c>
      <c r="B20" s="8">
        <v>800</v>
      </c>
      <c r="D20" s="26" t="s">
        <v>212</v>
      </c>
      <c r="E20" s="9">
        <v>32.07</v>
      </c>
    </row>
    <row r="21" spans="1:5">
      <c r="A21" s="3" t="s">
        <v>237</v>
      </c>
      <c r="B21" s="8">
        <v>2045.57</v>
      </c>
      <c r="D21" s="3" t="s">
        <v>57</v>
      </c>
      <c r="E21" s="9">
        <v>34.08</v>
      </c>
    </row>
    <row r="22" spans="1:5">
      <c r="A22" s="3" t="s">
        <v>247</v>
      </c>
      <c r="B22" s="8">
        <v>374.96999999999997</v>
      </c>
      <c r="D22" s="26" t="s">
        <v>63</v>
      </c>
      <c r="E22" s="9">
        <v>34.08</v>
      </c>
    </row>
    <row r="23" spans="1:5">
      <c r="A23" s="3" t="s">
        <v>252</v>
      </c>
      <c r="B23" s="8">
        <v>160</v>
      </c>
      <c r="D23" s="3" t="s">
        <v>37</v>
      </c>
      <c r="E23" s="9">
        <v>676.06</v>
      </c>
    </row>
    <row r="24" spans="1:5">
      <c r="A24" s="3" t="s">
        <v>255</v>
      </c>
      <c r="B24" s="8">
        <v>525</v>
      </c>
      <c r="D24" s="26" t="s">
        <v>78</v>
      </c>
      <c r="E24" s="9">
        <v>137.41</v>
      </c>
    </row>
    <row r="25" spans="1:5">
      <c r="A25" s="3" t="s">
        <v>257</v>
      </c>
      <c r="B25" s="8">
        <v>20783.37</v>
      </c>
      <c r="D25" s="26" t="s">
        <v>80</v>
      </c>
      <c r="E25" s="9">
        <v>295.23</v>
      </c>
    </row>
    <row r="26" spans="1:5">
      <c r="A26" s="3" t="s">
        <v>21</v>
      </c>
      <c r="B26" s="8">
        <v>3116.89</v>
      </c>
      <c r="D26" s="26" t="s">
        <v>63</v>
      </c>
      <c r="E26" s="9">
        <v>243.42</v>
      </c>
    </row>
    <row r="27" spans="1:5">
      <c r="A27" s="3" t="s">
        <v>259</v>
      </c>
      <c r="B27" s="8">
        <v>691</v>
      </c>
      <c r="D27" s="3" t="s">
        <v>116</v>
      </c>
      <c r="E27" s="9">
        <v>94.96</v>
      </c>
    </row>
    <row r="28" spans="1:5">
      <c r="A28" s="3" t="s">
        <v>67</v>
      </c>
      <c r="B28" s="8">
        <v>87.78</v>
      </c>
      <c r="D28" s="26" t="s">
        <v>20</v>
      </c>
      <c r="E28" s="9">
        <v>92.66</v>
      </c>
    </row>
    <row r="29" spans="1:5">
      <c r="A29" s="3" t="s">
        <v>167</v>
      </c>
      <c r="B29" s="8">
        <v>177</v>
      </c>
      <c r="D29" s="26" t="s">
        <v>63</v>
      </c>
      <c r="E29" s="9">
        <v>2.2999999999999998</v>
      </c>
    </row>
    <row r="30" spans="1:5">
      <c r="A30" s="3" t="s">
        <v>168</v>
      </c>
      <c r="B30" s="8">
        <v>324</v>
      </c>
      <c r="D30" s="3" t="s">
        <v>61</v>
      </c>
      <c r="E30" s="9">
        <v>248.07</v>
      </c>
    </row>
    <row r="31" spans="1:5">
      <c r="A31" s="3" t="s">
        <v>262</v>
      </c>
      <c r="B31" s="8">
        <v>17.95</v>
      </c>
      <c r="D31" s="26" t="s">
        <v>188</v>
      </c>
      <c r="E31" s="9">
        <v>25.11</v>
      </c>
    </row>
    <row r="32" spans="1:5">
      <c r="A32" s="3" t="s">
        <v>170</v>
      </c>
      <c r="B32" s="8">
        <v>11693.9</v>
      </c>
      <c r="D32" s="26" t="s">
        <v>408</v>
      </c>
      <c r="E32" s="9">
        <v>142.58000000000001</v>
      </c>
    </row>
    <row r="33" spans="1:5">
      <c r="A33" s="3" t="s">
        <v>266</v>
      </c>
      <c r="B33" s="8">
        <v>595</v>
      </c>
      <c r="D33" s="26" t="s">
        <v>63</v>
      </c>
      <c r="E33" s="9">
        <v>80.38</v>
      </c>
    </row>
    <row r="34" spans="1:5">
      <c r="A34" s="3" t="s">
        <v>268</v>
      </c>
      <c r="B34" s="8">
        <v>250</v>
      </c>
      <c r="D34" s="3" t="s">
        <v>129</v>
      </c>
      <c r="E34" s="9">
        <v>25.32</v>
      </c>
    </row>
    <row r="35" spans="1:5">
      <c r="A35" s="3" t="s">
        <v>271</v>
      </c>
      <c r="B35" s="8">
        <v>351.59</v>
      </c>
      <c r="D35" s="26" t="s">
        <v>63</v>
      </c>
      <c r="E35" s="9">
        <v>25.32</v>
      </c>
    </row>
    <row r="36" spans="1:5">
      <c r="A36" s="3" t="s">
        <v>272</v>
      </c>
      <c r="B36" s="8">
        <v>3027.75</v>
      </c>
      <c r="D36" s="3" t="s">
        <v>70</v>
      </c>
      <c r="E36" s="9">
        <v>16601.28</v>
      </c>
    </row>
    <row r="37" spans="1:5">
      <c r="A37" s="3" t="s">
        <v>36</v>
      </c>
      <c r="B37" s="8">
        <v>11071.61</v>
      </c>
      <c r="D37" s="26" t="s">
        <v>450</v>
      </c>
      <c r="E37" s="9">
        <v>241.86</v>
      </c>
    </row>
    <row r="38" spans="1:5">
      <c r="A38" s="3" t="s">
        <v>301</v>
      </c>
      <c r="B38" s="8">
        <v>419.6</v>
      </c>
      <c r="D38" s="26" t="s">
        <v>309</v>
      </c>
      <c r="E38" s="9">
        <v>350</v>
      </c>
    </row>
    <row r="39" spans="1:5">
      <c r="A39" s="3" t="s">
        <v>304</v>
      </c>
      <c r="B39" s="8">
        <v>370</v>
      </c>
      <c r="D39" s="26" t="s">
        <v>161</v>
      </c>
      <c r="E39" s="9">
        <v>320</v>
      </c>
    </row>
    <row r="40" spans="1:5">
      <c r="A40" s="3" t="s">
        <v>174</v>
      </c>
      <c r="B40" s="8">
        <v>39.000000000000007</v>
      </c>
      <c r="D40" s="26" t="s">
        <v>469</v>
      </c>
      <c r="E40" s="9">
        <v>182.3</v>
      </c>
    </row>
    <row r="41" spans="1:5">
      <c r="A41" s="3" t="s">
        <v>307</v>
      </c>
      <c r="B41" s="8">
        <v>350</v>
      </c>
      <c r="D41" s="26" t="s">
        <v>466</v>
      </c>
      <c r="E41" s="9">
        <v>7500</v>
      </c>
    </row>
    <row r="42" spans="1:5">
      <c r="A42" s="3" t="s">
        <v>310</v>
      </c>
      <c r="B42" s="8">
        <v>612</v>
      </c>
      <c r="D42" s="26" t="s">
        <v>467</v>
      </c>
      <c r="E42" s="9">
        <v>2177.5</v>
      </c>
    </row>
    <row r="43" spans="1:5">
      <c r="A43" s="3" t="s">
        <v>41</v>
      </c>
      <c r="B43" s="8">
        <v>51</v>
      </c>
      <c r="D43" s="26" t="s">
        <v>617</v>
      </c>
      <c r="E43" s="9">
        <v>1585.56</v>
      </c>
    </row>
    <row r="44" spans="1:5">
      <c r="A44" s="3" t="s">
        <v>315</v>
      </c>
      <c r="B44" s="8">
        <v>600</v>
      </c>
      <c r="D44" s="26" t="s">
        <v>20</v>
      </c>
      <c r="E44" s="9">
        <v>3678.2799999999997</v>
      </c>
    </row>
    <row r="45" spans="1:5">
      <c r="A45" s="3" t="s">
        <v>96</v>
      </c>
      <c r="B45" s="8">
        <v>519.81999999999994</v>
      </c>
      <c r="D45" s="26" t="s">
        <v>464</v>
      </c>
      <c r="E45" s="9">
        <v>565.78</v>
      </c>
    </row>
    <row r="46" spans="1:5">
      <c r="A46" s="3" t="s">
        <v>72</v>
      </c>
      <c r="B46" s="8">
        <v>251.35</v>
      </c>
      <c r="D46" s="3" t="s">
        <v>58</v>
      </c>
      <c r="E46" s="9">
        <v>2650</v>
      </c>
    </row>
    <row r="47" spans="1:5">
      <c r="A47" s="3" t="s">
        <v>325</v>
      </c>
      <c r="B47" s="8">
        <v>1600</v>
      </c>
      <c r="D47" s="26" t="s">
        <v>33</v>
      </c>
      <c r="E47" s="9">
        <v>2650</v>
      </c>
    </row>
    <row r="48" spans="1:5">
      <c r="A48" s="3" t="s">
        <v>333</v>
      </c>
      <c r="B48" s="8">
        <v>141.69999999999999</v>
      </c>
      <c r="D48" s="3" t="s">
        <v>187</v>
      </c>
      <c r="E48" s="9">
        <v>817.92000000000007</v>
      </c>
    </row>
    <row r="49" spans="1:5">
      <c r="A49" s="3" t="s">
        <v>335</v>
      </c>
      <c r="B49" s="8">
        <v>1922.9</v>
      </c>
      <c r="D49" s="26" t="s">
        <v>275</v>
      </c>
      <c r="E49" s="9">
        <v>257.92</v>
      </c>
    </row>
    <row r="50" spans="1:5">
      <c r="A50" s="3" t="s">
        <v>338</v>
      </c>
      <c r="B50" s="8">
        <v>2000</v>
      </c>
      <c r="D50" s="26" t="s">
        <v>517</v>
      </c>
      <c r="E50" s="9">
        <v>560</v>
      </c>
    </row>
    <row r="51" spans="1:5">
      <c r="A51" s="3" t="s">
        <v>340</v>
      </c>
      <c r="B51" s="8">
        <v>36000</v>
      </c>
      <c r="D51" s="3" t="s">
        <v>56</v>
      </c>
      <c r="E51" s="9">
        <v>10.74</v>
      </c>
    </row>
    <row r="52" spans="1:5">
      <c r="A52" s="3" t="s">
        <v>342</v>
      </c>
      <c r="B52" s="8">
        <v>262.5</v>
      </c>
      <c r="D52" s="26" t="s">
        <v>63</v>
      </c>
      <c r="E52" s="9">
        <v>10.74</v>
      </c>
    </row>
    <row r="53" spans="1:5">
      <c r="A53" s="3" t="s">
        <v>344</v>
      </c>
      <c r="B53" s="8">
        <v>80</v>
      </c>
      <c r="D53" s="3" t="s">
        <v>88</v>
      </c>
      <c r="E53" s="9">
        <v>20.830000000000002</v>
      </c>
    </row>
    <row r="54" spans="1:5">
      <c r="A54" s="3" t="s">
        <v>346</v>
      </c>
      <c r="B54" s="8">
        <v>84083.05</v>
      </c>
      <c r="D54" s="26" t="s">
        <v>63</v>
      </c>
      <c r="E54" s="9">
        <v>2.0699999999999998</v>
      </c>
    </row>
    <row r="55" spans="1:5">
      <c r="A55" s="3" t="s">
        <v>349</v>
      </c>
      <c r="B55" s="8">
        <v>184.76</v>
      </c>
      <c r="D55" s="26" t="s">
        <v>71</v>
      </c>
      <c r="E55" s="9">
        <v>18.760000000000002</v>
      </c>
    </row>
    <row r="56" spans="1:5">
      <c r="A56" s="3" t="s">
        <v>354</v>
      </c>
      <c r="B56" s="8">
        <v>30</v>
      </c>
      <c r="D56" s="3" t="s">
        <v>40</v>
      </c>
      <c r="E56" s="9">
        <v>3811.9199999999992</v>
      </c>
    </row>
    <row r="57" spans="1:5">
      <c r="A57" s="3" t="s">
        <v>357</v>
      </c>
      <c r="B57" s="8">
        <v>302.98</v>
      </c>
      <c r="D57" s="26" t="s">
        <v>483</v>
      </c>
      <c r="E57" s="9">
        <v>311</v>
      </c>
    </row>
    <row r="58" spans="1:5">
      <c r="A58" s="3" t="s">
        <v>120</v>
      </c>
      <c r="B58" s="8">
        <v>330.09</v>
      </c>
      <c r="D58" s="26" t="s">
        <v>224</v>
      </c>
      <c r="E58" s="9">
        <v>421</v>
      </c>
    </row>
    <row r="59" spans="1:5">
      <c r="A59" s="3" t="s">
        <v>181</v>
      </c>
      <c r="B59" s="8">
        <v>44.480000000000004</v>
      </c>
      <c r="D59" s="26" t="s">
        <v>59</v>
      </c>
      <c r="E59" s="9">
        <v>-535.19000000000005</v>
      </c>
    </row>
    <row r="60" spans="1:5">
      <c r="A60" s="3" t="s">
        <v>363</v>
      </c>
      <c r="B60" s="8">
        <v>103.5</v>
      </c>
      <c r="D60" s="26" t="s">
        <v>110</v>
      </c>
      <c r="E60" s="9">
        <v>3500.309999999999</v>
      </c>
    </row>
    <row r="61" spans="1:5">
      <c r="A61" s="3" t="s">
        <v>182</v>
      </c>
      <c r="B61" s="8">
        <v>880</v>
      </c>
      <c r="D61" s="26" t="s">
        <v>43</v>
      </c>
      <c r="E61" s="9">
        <v>114.8</v>
      </c>
    </row>
    <row r="62" spans="1:5">
      <c r="A62" s="3" t="s">
        <v>364</v>
      </c>
      <c r="B62" s="8">
        <v>904.09999999999991</v>
      </c>
      <c r="D62" s="3" t="s">
        <v>24</v>
      </c>
      <c r="E62" s="9">
        <v>36379.609999999993</v>
      </c>
    </row>
    <row r="63" spans="1:5">
      <c r="A63" s="3" t="s">
        <v>366</v>
      </c>
      <c r="B63" s="8">
        <v>1014.91</v>
      </c>
      <c r="D63" s="26" t="s">
        <v>224</v>
      </c>
      <c r="E63" s="9">
        <v>557.16999999999996</v>
      </c>
    </row>
    <row r="64" spans="1:5">
      <c r="A64" s="3" t="s">
        <v>367</v>
      </c>
      <c r="B64" s="8">
        <v>1985.4</v>
      </c>
      <c r="D64" s="26" t="s">
        <v>511</v>
      </c>
      <c r="E64" s="9">
        <v>236.03</v>
      </c>
    </row>
    <row r="65" spans="1:5">
      <c r="A65" s="3" t="s">
        <v>371</v>
      </c>
      <c r="B65" s="8">
        <v>169.38</v>
      </c>
      <c r="D65" s="26" t="s">
        <v>385</v>
      </c>
      <c r="E65" s="9">
        <v>134.69999999999999</v>
      </c>
    </row>
    <row r="66" spans="1:5">
      <c r="A66" s="3" t="s">
        <v>375</v>
      </c>
      <c r="B66" s="8">
        <v>1119.8</v>
      </c>
      <c r="D66" s="26" t="s">
        <v>258</v>
      </c>
      <c r="E66" s="9">
        <v>5318.53</v>
      </c>
    </row>
    <row r="67" spans="1:5">
      <c r="A67" s="3" t="s">
        <v>376</v>
      </c>
      <c r="B67" s="8">
        <v>315.66000000000003</v>
      </c>
      <c r="D67" s="26" t="s">
        <v>20</v>
      </c>
      <c r="E67" s="9">
        <v>28416.579999999994</v>
      </c>
    </row>
    <row r="68" spans="1:5">
      <c r="A68" s="3" t="s">
        <v>378</v>
      </c>
      <c r="B68" s="8">
        <v>9.1300000000000008</v>
      </c>
      <c r="D68" s="26" t="s">
        <v>63</v>
      </c>
      <c r="E68" s="9">
        <v>39.6</v>
      </c>
    </row>
    <row r="69" spans="1:5">
      <c r="A69" s="3" t="s">
        <v>380</v>
      </c>
      <c r="B69" s="8">
        <v>2930</v>
      </c>
      <c r="D69" s="26" t="s">
        <v>587</v>
      </c>
      <c r="E69" s="9">
        <v>1352</v>
      </c>
    </row>
    <row r="70" spans="1:5">
      <c r="A70" s="3" t="s">
        <v>383</v>
      </c>
      <c r="B70" s="8">
        <v>98.56</v>
      </c>
      <c r="D70" s="26" t="s">
        <v>153</v>
      </c>
      <c r="E70" s="9">
        <v>325</v>
      </c>
    </row>
    <row r="71" spans="1:5">
      <c r="A71" s="3" t="s">
        <v>74</v>
      </c>
      <c r="B71" s="8">
        <v>199.71000000000004</v>
      </c>
      <c r="D71" s="3" t="s">
        <v>45</v>
      </c>
      <c r="E71" s="9">
        <v>17935.82</v>
      </c>
    </row>
    <row r="72" spans="1:5">
      <c r="A72" s="3" t="s">
        <v>386</v>
      </c>
      <c r="B72" s="8">
        <v>5272.52</v>
      </c>
      <c r="D72" s="26" t="s">
        <v>480</v>
      </c>
      <c r="E72" s="9">
        <v>50</v>
      </c>
    </row>
    <row r="73" spans="1:5">
      <c r="A73" s="3" t="s">
        <v>389</v>
      </c>
      <c r="B73" s="8">
        <v>1770.72</v>
      </c>
      <c r="D73" s="26" t="s">
        <v>224</v>
      </c>
      <c r="E73" s="9">
        <v>90</v>
      </c>
    </row>
    <row r="74" spans="1:5">
      <c r="A74" s="3" t="s">
        <v>391</v>
      </c>
      <c r="B74" s="8">
        <v>360</v>
      </c>
      <c r="D74" s="26" t="s">
        <v>275</v>
      </c>
      <c r="E74" s="9">
        <v>2769.83</v>
      </c>
    </row>
    <row r="75" spans="1:5">
      <c r="A75" s="3" t="s">
        <v>393</v>
      </c>
      <c r="B75" s="8">
        <v>1312.5</v>
      </c>
      <c r="D75" s="26" t="s">
        <v>571</v>
      </c>
      <c r="E75" s="9">
        <v>315</v>
      </c>
    </row>
    <row r="76" spans="1:5">
      <c r="A76" s="3" t="s">
        <v>395</v>
      </c>
      <c r="B76" s="8">
        <v>6.69</v>
      </c>
      <c r="D76" s="26" t="s">
        <v>370</v>
      </c>
      <c r="E76" s="9">
        <v>-162.14000000000001</v>
      </c>
    </row>
    <row r="77" spans="1:5">
      <c r="A77" s="3" t="s">
        <v>396</v>
      </c>
      <c r="B77" s="8">
        <v>43.98</v>
      </c>
      <c r="D77" s="26" t="s">
        <v>312</v>
      </c>
      <c r="E77" s="9">
        <v>1143.57</v>
      </c>
    </row>
    <row r="78" spans="1:5">
      <c r="A78" s="3" t="s">
        <v>397</v>
      </c>
      <c r="B78" s="8">
        <v>80</v>
      </c>
      <c r="D78" s="26" t="s">
        <v>78</v>
      </c>
      <c r="E78" s="9">
        <v>412.5</v>
      </c>
    </row>
    <row r="79" spans="1:5">
      <c r="A79" s="3" t="s">
        <v>122</v>
      </c>
      <c r="B79" s="8">
        <v>120.47</v>
      </c>
      <c r="D79" s="26" t="s">
        <v>477</v>
      </c>
      <c r="E79" s="9">
        <v>53.9</v>
      </c>
    </row>
    <row r="80" spans="1:5">
      <c r="A80" s="3" t="s">
        <v>401</v>
      </c>
      <c r="B80" s="8">
        <v>180</v>
      </c>
      <c r="D80" s="26" t="s">
        <v>87</v>
      </c>
      <c r="E80" s="9">
        <v>65</v>
      </c>
    </row>
    <row r="81" spans="1:5">
      <c r="A81" s="3" t="s">
        <v>404</v>
      </c>
      <c r="B81" s="8">
        <v>702.15</v>
      </c>
      <c r="D81" s="26" t="s">
        <v>236</v>
      </c>
      <c r="E81" s="9">
        <v>300</v>
      </c>
    </row>
    <row r="82" spans="1:5">
      <c r="A82" s="3" t="s">
        <v>77</v>
      </c>
      <c r="B82" s="8">
        <v>692.49</v>
      </c>
      <c r="D82" s="26" t="s">
        <v>20</v>
      </c>
      <c r="E82" s="9">
        <v>299.94</v>
      </c>
    </row>
    <row r="83" spans="1:5">
      <c r="A83" s="3" t="s">
        <v>412</v>
      </c>
      <c r="B83" s="8">
        <v>420</v>
      </c>
      <c r="D83" s="26" t="s">
        <v>80</v>
      </c>
      <c r="E83" s="9">
        <v>285</v>
      </c>
    </row>
    <row r="84" spans="1:5">
      <c r="A84" s="3" t="s">
        <v>416</v>
      </c>
      <c r="B84" s="8">
        <v>300.3</v>
      </c>
      <c r="D84" s="26" t="s">
        <v>63</v>
      </c>
      <c r="E84" s="9">
        <v>118.07999999999998</v>
      </c>
    </row>
    <row r="85" spans="1:5">
      <c r="A85" s="3" t="s">
        <v>418</v>
      </c>
      <c r="B85" s="8">
        <v>153.35</v>
      </c>
      <c r="D85" s="26" t="s">
        <v>517</v>
      </c>
      <c r="E85" s="9">
        <v>71.53</v>
      </c>
    </row>
    <row r="86" spans="1:5">
      <c r="A86" s="3" t="s">
        <v>99</v>
      </c>
      <c r="B86" s="8">
        <v>373.38</v>
      </c>
      <c r="D86" s="26" t="s">
        <v>33</v>
      </c>
      <c r="E86" s="9">
        <v>370</v>
      </c>
    </row>
    <row r="87" spans="1:5">
      <c r="A87" s="3" t="s">
        <v>421</v>
      </c>
      <c r="B87" s="8">
        <v>500</v>
      </c>
      <c r="D87" s="26" t="s">
        <v>240</v>
      </c>
      <c r="E87" s="9">
        <v>2045.57</v>
      </c>
    </row>
    <row r="88" spans="1:5">
      <c r="A88" s="3" t="s">
        <v>425</v>
      </c>
      <c r="B88" s="8">
        <v>140</v>
      </c>
      <c r="D88" s="26" t="s">
        <v>217</v>
      </c>
      <c r="E88" s="9">
        <v>390</v>
      </c>
    </row>
    <row r="89" spans="1:5">
      <c r="A89" s="3" t="s">
        <v>426</v>
      </c>
      <c r="B89" s="8">
        <v>62.86</v>
      </c>
      <c r="D89" s="26" t="s">
        <v>313</v>
      </c>
      <c r="E89" s="9">
        <v>36</v>
      </c>
    </row>
    <row r="90" spans="1:5">
      <c r="A90" s="3" t="s">
        <v>430</v>
      </c>
      <c r="B90" s="8">
        <v>3077.14</v>
      </c>
      <c r="D90" s="26" t="s">
        <v>539</v>
      </c>
      <c r="E90" s="9">
        <v>550</v>
      </c>
    </row>
    <row r="91" spans="1:5">
      <c r="A91" s="3" t="s">
        <v>433</v>
      </c>
      <c r="B91" s="8">
        <v>30</v>
      </c>
      <c r="D91" s="26" t="s">
        <v>369</v>
      </c>
      <c r="E91" s="9">
        <v>6362.04</v>
      </c>
    </row>
    <row r="92" spans="1:5">
      <c r="A92" s="3" t="s">
        <v>434</v>
      </c>
      <c r="B92" s="8">
        <v>52.03</v>
      </c>
      <c r="D92" s="26" t="s">
        <v>447</v>
      </c>
      <c r="E92" s="9">
        <v>2370</v>
      </c>
    </row>
    <row r="93" spans="1:5">
      <c r="A93" s="3" t="s">
        <v>124</v>
      </c>
      <c r="B93" s="8">
        <v>25.11</v>
      </c>
      <c r="D93" s="3" t="s">
        <v>92</v>
      </c>
      <c r="E93" s="9">
        <v>134.5</v>
      </c>
    </row>
    <row r="94" spans="1:5">
      <c r="A94" s="3" t="s">
        <v>437</v>
      </c>
      <c r="B94" s="8">
        <v>40</v>
      </c>
      <c r="D94" s="26" t="s">
        <v>374</v>
      </c>
      <c r="E94" s="9">
        <v>127.03</v>
      </c>
    </row>
    <row r="95" spans="1:5">
      <c r="A95" s="3" t="s">
        <v>439</v>
      </c>
      <c r="B95" s="8">
        <v>1272.1499999999999</v>
      </c>
      <c r="D95" s="26" t="s">
        <v>667</v>
      </c>
      <c r="E95" s="9">
        <v>7.47</v>
      </c>
    </row>
    <row r="96" spans="1:5">
      <c r="A96" s="3" t="s">
        <v>446</v>
      </c>
      <c r="B96" s="8">
        <v>2370</v>
      </c>
      <c r="D96" s="3" t="s">
        <v>55</v>
      </c>
      <c r="E96" s="9">
        <v>387.13</v>
      </c>
    </row>
    <row r="97" spans="1:5">
      <c r="A97" s="3" t="s">
        <v>448</v>
      </c>
      <c r="B97" s="8">
        <v>241.86</v>
      </c>
      <c r="D97" s="26" t="s">
        <v>63</v>
      </c>
      <c r="E97" s="9">
        <v>27.13</v>
      </c>
    </row>
    <row r="98" spans="1:5">
      <c r="A98" s="3" t="s">
        <v>451</v>
      </c>
      <c r="B98" s="8">
        <v>8692.74</v>
      </c>
      <c r="D98" s="26" t="s">
        <v>33</v>
      </c>
      <c r="E98" s="9">
        <v>360</v>
      </c>
    </row>
    <row r="99" spans="1:5">
      <c r="A99" s="3" t="s">
        <v>452</v>
      </c>
      <c r="B99" s="8">
        <v>17682</v>
      </c>
      <c r="D99" s="3" t="s">
        <v>113</v>
      </c>
      <c r="E99" s="9">
        <v>7477.2399999999989</v>
      </c>
    </row>
    <row r="100" spans="1:5">
      <c r="A100" s="3" t="s">
        <v>457</v>
      </c>
      <c r="B100" s="8">
        <v>285</v>
      </c>
      <c r="D100" s="26" t="s">
        <v>224</v>
      </c>
      <c r="E100" s="9">
        <v>300.3</v>
      </c>
    </row>
    <row r="101" spans="1:5">
      <c r="A101" s="3" t="s">
        <v>460</v>
      </c>
      <c r="B101" s="8">
        <v>1000</v>
      </c>
      <c r="D101" s="26" t="s">
        <v>615</v>
      </c>
      <c r="E101" s="9">
        <v>312.01</v>
      </c>
    </row>
    <row r="102" spans="1:5">
      <c r="A102" s="3" t="s">
        <v>462</v>
      </c>
      <c r="B102" s="8">
        <v>320</v>
      </c>
      <c r="D102" s="26" t="s">
        <v>317</v>
      </c>
      <c r="E102" s="9">
        <v>4859.0499999999993</v>
      </c>
    </row>
    <row r="103" spans="1:5">
      <c r="A103" s="3" t="s">
        <v>79</v>
      </c>
      <c r="B103" s="8">
        <v>295.23</v>
      </c>
      <c r="D103" s="26" t="s">
        <v>438</v>
      </c>
      <c r="E103" s="9">
        <v>40</v>
      </c>
    </row>
    <row r="104" spans="1:5">
      <c r="A104" s="3" t="s">
        <v>190</v>
      </c>
      <c r="B104" s="8">
        <v>10243.279999999999</v>
      </c>
      <c r="D104" s="26" t="s">
        <v>20</v>
      </c>
      <c r="E104" s="9">
        <v>1740.42</v>
      </c>
    </row>
    <row r="105" spans="1:5">
      <c r="A105" s="3" t="s">
        <v>468</v>
      </c>
      <c r="B105" s="8">
        <v>182.3</v>
      </c>
      <c r="D105" s="26" t="s">
        <v>63</v>
      </c>
      <c r="E105" s="9">
        <v>1.86</v>
      </c>
    </row>
    <row r="106" spans="1:5">
      <c r="A106" s="3" t="s">
        <v>470</v>
      </c>
      <c r="B106" s="8">
        <v>14239.270000000002</v>
      </c>
      <c r="D106" s="26" t="s">
        <v>153</v>
      </c>
      <c r="E106" s="9">
        <v>223.6</v>
      </c>
    </row>
    <row r="107" spans="1:5">
      <c r="A107" s="3" t="s">
        <v>475</v>
      </c>
      <c r="B107" s="8">
        <v>53.9</v>
      </c>
      <c r="D107" s="3" t="s">
        <v>48</v>
      </c>
      <c r="E107" s="9">
        <v>46925.200000000012</v>
      </c>
    </row>
    <row r="108" spans="1:5">
      <c r="A108" s="3" t="s">
        <v>101</v>
      </c>
      <c r="B108" s="8">
        <v>325</v>
      </c>
      <c r="D108" s="26" t="s">
        <v>52</v>
      </c>
      <c r="E108" s="9">
        <v>5306</v>
      </c>
    </row>
    <row r="109" spans="1:5">
      <c r="A109" s="3" t="s">
        <v>478</v>
      </c>
      <c r="B109" s="8">
        <v>50</v>
      </c>
      <c r="D109" s="26" t="s">
        <v>303</v>
      </c>
      <c r="E109" s="9">
        <v>78.86</v>
      </c>
    </row>
    <row r="110" spans="1:5">
      <c r="A110" s="3" t="s">
        <v>482</v>
      </c>
      <c r="B110" s="8">
        <v>311</v>
      </c>
      <c r="D110" s="26" t="s">
        <v>20</v>
      </c>
      <c r="E110" s="9">
        <v>27690.080000000009</v>
      </c>
    </row>
    <row r="111" spans="1:5">
      <c r="A111" s="3" t="s">
        <v>484</v>
      </c>
      <c r="B111" s="8">
        <v>4443.74</v>
      </c>
      <c r="D111" s="26" t="s">
        <v>63</v>
      </c>
      <c r="E111" s="9">
        <v>1.86</v>
      </c>
    </row>
    <row r="112" spans="1:5">
      <c r="A112" s="3" t="s">
        <v>488</v>
      </c>
      <c r="B112" s="8">
        <v>225</v>
      </c>
      <c r="D112" s="26" t="s">
        <v>645</v>
      </c>
      <c r="E112" s="9">
        <v>2070</v>
      </c>
    </row>
    <row r="113" spans="1:5">
      <c r="A113" s="3" t="s">
        <v>490</v>
      </c>
      <c r="B113" s="8">
        <v>14180</v>
      </c>
      <c r="D113" s="26" t="s">
        <v>212</v>
      </c>
      <c r="E113" s="9">
        <v>21</v>
      </c>
    </row>
    <row r="114" spans="1:5">
      <c r="A114" s="3" t="s">
        <v>492</v>
      </c>
      <c r="B114" s="8">
        <v>7052</v>
      </c>
      <c r="D114" s="26" t="s">
        <v>117</v>
      </c>
      <c r="E114" s="9">
        <v>691</v>
      </c>
    </row>
    <row r="115" spans="1:5">
      <c r="A115" s="3" t="s">
        <v>62</v>
      </c>
      <c r="B115" s="8">
        <v>1015.3900000000001</v>
      </c>
      <c r="D115" s="26" t="s">
        <v>574</v>
      </c>
      <c r="E115" s="9">
        <v>11066.4</v>
      </c>
    </row>
    <row r="116" spans="1:5">
      <c r="A116" s="3" t="s">
        <v>51</v>
      </c>
      <c r="B116" s="8">
        <v>19916.789999999997</v>
      </c>
      <c r="D116" s="3" t="s">
        <v>19</v>
      </c>
      <c r="E116" s="9">
        <v>89699.659999999989</v>
      </c>
    </row>
    <row r="117" spans="1:5">
      <c r="A117" s="3" t="s">
        <v>502</v>
      </c>
      <c r="B117" s="8">
        <v>3263.87</v>
      </c>
      <c r="D117" s="26" t="s">
        <v>341</v>
      </c>
      <c r="E117" s="9">
        <v>36000</v>
      </c>
    </row>
    <row r="118" spans="1:5">
      <c r="A118" s="3" t="s">
        <v>505</v>
      </c>
      <c r="B118" s="8">
        <v>432.94000000000005</v>
      </c>
      <c r="D118" s="26" t="s">
        <v>224</v>
      </c>
      <c r="E118" s="9">
        <v>9.1300000000000008</v>
      </c>
    </row>
    <row r="119" spans="1:5">
      <c r="A119" s="3" t="s">
        <v>508</v>
      </c>
      <c r="B119" s="8">
        <v>79.400000000000006</v>
      </c>
      <c r="D119" s="26" t="s">
        <v>164</v>
      </c>
      <c r="E119" s="9">
        <v>324</v>
      </c>
    </row>
    <row r="120" spans="1:5">
      <c r="A120" s="3" t="s">
        <v>509</v>
      </c>
      <c r="B120" s="8">
        <v>236.03</v>
      </c>
      <c r="D120" s="26" t="s">
        <v>59</v>
      </c>
      <c r="E120" s="9">
        <v>-145.75</v>
      </c>
    </row>
    <row r="121" spans="1:5">
      <c r="A121" s="3" t="s">
        <v>512</v>
      </c>
      <c r="B121" s="8">
        <v>1600</v>
      </c>
      <c r="D121" s="26" t="s">
        <v>107</v>
      </c>
      <c r="E121" s="9">
        <v>2640</v>
      </c>
    </row>
    <row r="122" spans="1:5">
      <c r="A122" s="3" t="s">
        <v>515</v>
      </c>
      <c r="B122" s="8">
        <v>631.53</v>
      </c>
      <c r="D122" s="26" t="s">
        <v>44</v>
      </c>
      <c r="E122" s="9">
        <v>23766.36</v>
      </c>
    </row>
    <row r="123" spans="1:5">
      <c r="A123" s="3" t="s">
        <v>198</v>
      </c>
      <c r="B123" s="8">
        <v>18.760000000000002</v>
      </c>
      <c r="D123" s="26" t="s">
        <v>687</v>
      </c>
      <c r="E123" s="9">
        <v>313.38</v>
      </c>
    </row>
    <row r="124" spans="1:5">
      <c r="A124" s="3" t="s">
        <v>25</v>
      </c>
      <c r="B124" s="8">
        <v>30861.349999999995</v>
      </c>
      <c r="D124" s="26" t="s">
        <v>87</v>
      </c>
      <c r="E124" s="9">
        <v>308.38</v>
      </c>
    </row>
    <row r="125" spans="1:5">
      <c r="A125" s="3" t="s">
        <v>528</v>
      </c>
      <c r="B125" s="8">
        <v>1811.33</v>
      </c>
      <c r="D125" s="26" t="s">
        <v>20</v>
      </c>
      <c r="E125" s="9">
        <v>25203.49</v>
      </c>
    </row>
    <row r="126" spans="1:5">
      <c r="A126" s="3" t="s">
        <v>201</v>
      </c>
      <c r="B126" s="8">
        <v>330</v>
      </c>
      <c r="D126" s="26" t="s">
        <v>63</v>
      </c>
      <c r="E126" s="9">
        <v>19.47</v>
      </c>
    </row>
    <row r="127" spans="1:5">
      <c r="A127" s="3" t="s">
        <v>81</v>
      </c>
      <c r="B127" s="8">
        <v>2255.8599999999997</v>
      </c>
      <c r="D127" s="26" t="s">
        <v>667</v>
      </c>
      <c r="E127" s="9">
        <v>61.199999999999996</v>
      </c>
    </row>
    <row r="128" spans="1:5">
      <c r="A128" s="3" t="s">
        <v>203</v>
      </c>
      <c r="B128" s="8">
        <v>15667.74</v>
      </c>
      <c r="D128" s="26" t="s">
        <v>204</v>
      </c>
      <c r="E128" s="9">
        <v>1200</v>
      </c>
    </row>
    <row r="129" spans="1:5">
      <c r="A129" s="3" t="s">
        <v>536</v>
      </c>
      <c r="B129" s="8">
        <v>4214.5</v>
      </c>
      <c r="D129" s="3" t="s">
        <v>39</v>
      </c>
      <c r="E129" s="9">
        <v>17333.97</v>
      </c>
    </row>
    <row r="130" spans="1:5">
      <c r="A130" s="3" t="s">
        <v>537</v>
      </c>
      <c r="B130" s="8">
        <v>550</v>
      </c>
      <c r="D130" s="26" t="s">
        <v>596</v>
      </c>
      <c r="E130" s="9">
        <v>6804.19</v>
      </c>
    </row>
    <row r="131" spans="1:5">
      <c r="A131" s="3" t="s">
        <v>542</v>
      </c>
      <c r="B131" s="8">
        <v>39.99</v>
      </c>
      <c r="D131" s="26" t="s">
        <v>20</v>
      </c>
      <c r="E131" s="9">
        <v>5357.61</v>
      </c>
    </row>
    <row r="132" spans="1:5">
      <c r="A132" s="3" t="s">
        <v>82</v>
      </c>
      <c r="B132" s="8">
        <v>101.5</v>
      </c>
      <c r="D132" s="26" t="s">
        <v>63</v>
      </c>
      <c r="E132" s="9">
        <v>1.41</v>
      </c>
    </row>
    <row r="133" spans="1:5">
      <c r="A133" s="3" t="s">
        <v>546</v>
      </c>
      <c r="B133" s="8">
        <v>44.32</v>
      </c>
      <c r="D133" s="26" t="s">
        <v>270</v>
      </c>
      <c r="E133" s="9">
        <v>250</v>
      </c>
    </row>
    <row r="134" spans="1:5">
      <c r="A134" s="3" t="s">
        <v>83</v>
      </c>
      <c r="B134" s="8">
        <v>3057.5</v>
      </c>
      <c r="D134" s="26" t="s">
        <v>49</v>
      </c>
      <c r="E134" s="9">
        <v>4920.76</v>
      </c>
    </row>
    <row r="135" spans="1:5">
      <c r="A135" s="3" t="s">
        <v>554</v>
      </c>
      <c r="B135" s="8">
        <v>417.29999999999995</v>
      </c>
      <c r="D135" s="3" t="s">
        <v>281</v>
      </c>
      <c r="E135" s="9">
        <v>4538.5199999999995</v>
      </c>
    </row>
    <row r="136" spans="1:5">
      <c r="A136" s="3" t="s">
        <v>555</v>
      </c>
      <c r="B136" s="8">
        <v>4761.5</v>
      </c>
      <c r="D136" s="26" t="s">
        <v>20</v>
      </c>
      <c r="E136" s="9">
        <v>69.83</v>
      </c>
    </row>
    <row r="137" spans="1:5">
      <c r="A137" s="3" t="s">
        <v>152</v>
      </c>
      <c r="B137" s="8">
        <v>1010.04</v>
      </c>
      <c r="D137" s="26" t="s">
        <v>487</v>
      </c>
      <c r="E137" s="9">
        <v>4443.74</v>
      </c>
    </row>
    <row r="138" spans="1:5">
      <c r="A138" s="3" t="s">
        <v>104</v>
      </c>
      <c r="B138" s="8">
        <v>1753.71</v>
      </c>
      <c r="D138" s="26" t="s">
        <v>49</v>
      </c>
      <c r="E138" s="9">
        <v>24.95</v>
      </c>
    </row>
    <row r="139" spans="1:5">
      <c r="A139" s="3" t="s">
        <v>559</v>
      </c>
      <c r="B139" s="8">
        <v>223.6</v>
      </c>
      <c r="D139" s="3" t="s">
        <v>31</v>
      </c>
      <c r="E139" s="9">
        <v>111039.91</v>
      </c>
    </row>
    <row r="140" spans="1:5">
      <c r="A140" s="3" t="s">
        <v>561</v>
      </c>
      <c r="B140" s="8">
        <v>726.6</v>
      </c>
      <c r="D140" s="26" t="s">
        <v>348</v>
      </c>
      <c r="E140" s="9">
        <v>84083.05</v>
      </c>
    </row>
    <row r="141" spans="1:5">
      <c r="A141" s="3" t="s">
        <v>565</v>
      </c>
      <c r="B141" s="8">
        <v>1200</v>
      </c>
      <c r="D141" s="26" t="s">
        <v>578</v>
      </c>
      <c r="E141" s="9">
        <v>200</v>
      </c>
    </row>
    <row r="142" spans="1:5">
      <c r="A142" s="3" t="s">
        <v>568</v>
      </c>
      <c r="B142" s="8">
        <v>315</v>
      </c>
      <c r="D142" s="26" t="s">
        <v>224</v>
      </c>
      <c r="E142" s="9">
        <v>6133.7900000000009</v>
      </c>
    </row>
    <row r="143" spans="1:5">
      <c r="A143" s="3" t="s">
        <v>572</v>
      </c>
      <c r="B143" s="8">
        <v>226.99</v>
      </c>
      <c r="D143" s="26" t="s">
        <v>52</v>
      </c>
      <c r="E143" s="9">
        <v>2040.33</v>
      </c>
    </row>
    <row r="144" spans="1:5">
      <c r="A144" s="3" t="s">
        <v>205</v>
      </c>
      <c r="B144" s="8">
        <v>11145.259999999998</v>
      </c>
      <c r="D144" s="26" t="s">
        <v>400</v>
      </c>
      <c r="E144" s="9">
        <v>80</v>
      </c>
    </row>
    <row r="145" spans="1:5">
      <c r="A145" s="3" t="s">
        <v>576</v>
      </c>
      <c r="B145" s="8">
        <v>200</v>
      </c>
      <c r="D145" s="26" t="s">
        <v>32</v>
      </c>
      <c r="E145" s="9">
        <v>14489.47</v>
      </c>
    </row>
    <row r="146" spans="1:5">
      <c r="A146" s="3" t="s">
        <v>206</v>
      </c>
      <c r="B146" s="8">
        <v>475.9</v>
      </c>
      <c r="D146" s="26" t="s">
        <v>232</v>
      </c>
      <c r="E146" s="9">
        <v>2210</v>
      </c>
    </row>
    <row r="147" spans="1:5">
      <c r="A147" s="3" t="s">
        <v>583</v>
      </c>
      <c r="B147" s="8">
        <v>5006.9400000000005</v>
      </c>
      <c r="D147" s="26" t="s">
        <v>20</v>
      </c>
      <c r="E147" s="9">
        <v>1273.27</v>
      </c>
    </row>
    <row r="148" spans="1:5">
      <c r="A148" s="3" t="s">
        <v>584</v>
      </c>
      <c r="B148" s="8">
        <v>2640</v>
      </c>
      <c r="D148" s="26" t="s">
        <v>345</v>
      </c>
      <c r="E148" s="9">
        <v>80</v>
      </c>
    </row>
    <row r="149" spans="1:5">
      <c r="A149" s="3" t="s">
        <v>585</v>
      </c>
      <c r="B149" s="8">
        <v>1352</v>
      </c>
      <c r="D149" s="26" t="s">
        <v>414</v>
      </c>
      <c r="E149" s="9">
        <v>105</v>
      </c>
    </row>
    <row r="150" spans="1:5">
      <c r="A150" s="3" t="s">
        <v>588</v>
      </c>
      <c r="B150" s="8">
        <v>40</v>
      </c>
      <c r="D150" s="26" t="s">
        <v>313</v>
      </c>
      <c r="E150" s="9">
        <v>120</v>
      </c>
    </row>
    <row r="151" spans="1:5">
      <c r="A151" s="3" t="s">
        <v>592</v>
      </c>
      <c r="B151" s="8">
        <v>150</v>
      </c>
      <c r="D151" s="26" t="s">
        <v>489</v>
      </c>
      <c r="E151" s="9">
        <v>225</v>
      </c>
    </row>
    <row r="152" spans="1:5">
      <c r="A152" s="3" t="s">
        <v>594</v>
      </c>
      <c r="B152" s="8">
        <v>7173.8399999999992</v>
      </c>
      <c r="D152" s="3" t="s">
        <v>18</v>
      </c>
      <c r="E152" s="9">
        <v>36201.58</v>
      </c>
    </row>
    <row r="153" spans="1:5">
      <c r="A153" s="3" t="s">
        <v>209</v>
      </c>
      <c r="B153" s="8">
        <v>296</v>
      </c>
      <c r="D153" s="26" t="s">
        <v>567</v>
      </c>
      <c r="E153" s="9">
        <v>1200</v>
      </c>
    </row>
    <row r="154" spans="1:5">
      <c r="A154" s="3" t="s">
        <v>599</v>
      </c>
      <c r="B154" s="8">
        <v>582.48</v>
      </c>
      <c r="D154" s="26" t="s">
        <v>514</v>
      </c>
      <c r="E154" s="9">
        <v>1600</v>
      </c>
    </row>
    <row r="155" spans="1:5">
      <c r="A155" s="3" t="s">
        <v>600</v>
      </c>
      <c r="B155" s="8">
        <v>1050</v>
      </c>
      <c r="D155" s="26" t="s">
        <v>44</v>
      </c>
      <c r="E155" s="9">
        <v>1149.0999999999999</v>
      </c>
    </row>
    <row r="156" spans="1:5">
      <c r="A156" s="3" t="s">
        <v>608</v>
      </c>
      <c r="B156" s="8">
        <v>200</v>
      </c>
      <c r="D156" s="26" t="s">
        <v>20</v>
      </c>
      <c r="E156" s="9">
        <v>800.96</v>
      </c>
    </row>
    <row r="157" spans="1:5">
      <c r="A157" s="3" t="s">
        <v>210</v>
      </c>
      <c r="B157" s="8">
        <v>777</v>
      </c>
      <c r="D157" s="26" t="s">
        <v>63</v>
      </c>
      <c r="E157" s="9">
        <v>105.59</v>
      </c>
    </row>
    <row r="158" spans="1:5">
      <c r="A158" s="3" t="s">
        <v>611</v>
      </c>
      <c r="B158" s="8">
        <v>526.29999999999995</v>
      </c>
      <c r="D158" s="26" t="s">
        <v>598</v>
      </c>
      <c r="E158" s="9">
        <v>296</v>
      </c>
    </row>
    <row r="159" spans="1:5">
      <c r="A159" s="3" t="s">
        <v>106</v>
      </c>
      <c r="B159" s="8">
        <v>17276.07</v>
      </c>
      <c r="D159" s="26" t="s">
        <v>591</v>
      </c>
      <c r="E159" s="9">
        <v>40</v>
      </c>
    </row>
    <row r="160" spans="1:5">
      <c r="A160" s="3" t="s">
        <v>612</v>
      </c>
      <c r="B160" s="8">
        <v>1503.6</v>
      </c>
      <c r="D160" s="26" t="s">
        <v>667</v>
      </c>
      <c r="E160" s="9">
        <v>63.35</v>
      </c>
    </row>
    <row r="161" spans="1:5">
      <c r="A161" s="3" t="s">
        <v>213</v>
      </c>
      <c r="B161" s="8">
        <v>120</v>
      </c>
      <c r="D161" s="26" t="s">
        <v>655</v>
      </c>
      <c r="E161" s="9">
        <v>30274.47</v>
      </c>
    </row>
    <row r="162" spans="1:5">
      <c r="A162" s="3" t="s">
        <v>155</v>
      </c>
      <c r="B162" s="8">
        <v>3336.52</v>
      </c>
      <c r="D162" s="26" t="s">
        <v>558</v>
      </c>
      <c r="E162" s="9">
        <v>672.11</v>
      </c>
    </row>
    <row r="163" spans="1:5">
      <c r="A163" s="3" t="s">
        <v>616</v>
      </c>
      <c r="B163" s="8">
        <v>1585.56</v>
      </c>
      <c r="D163" s="3" t="s">
        <v>65</v>
      </c>
      <c r="E163" s="9">
        <v>17.399999999999999</v>
      </c>
    </row>
    <row r="164" spans="1:5">
      <c r="A164" s="3" t="s">
        <v>618</v>
      </c>
      <c r="B164" s="8">
        <v>223.90999999999997</v>
      </c>
      <c r="D164" s="26" t="s">
        <v>63</v>
      </c>
      <c r="E164" s="9">
        <v>17.399999999999999</v>
      </c>
    </row>
    <row r="165" spans="1:5">
      <c r="A165" s="3" t="s">
        <v>624</v>
      </c>
      <c r="B165" s="8">
        <v>300</v>
      </c>
      <c r="D165" s="3" t="s">
        <v>100</v>
      </c>
      <c r="E165" s="9">
        <v>781.96</v>
      </c>
    </row>
    <row r="166" spans="1:5">
      <c r="A166" s="3" t="s">
        <v>641</v>
      </c>
      <c r="B166" s="8">
        <v>218.73</v>
      </c>
      <c r="D166" s="26" t="s">
        <v>52</v>
      </c>
      <c r="E166" s="9">
        <v>300</v>
      </c>
    </row>
    <row r="167" spans="1:5">
      <c r="A167" s="3" t="s">
        <v>642</v>
      </c>
      <c r="B167" s="8">
        <v>2070</v>
      </c>
      <c r="D167" s="26" t="s">
        <v>20</v>
      </c>
      <c r="E167" s="9">
        <v>473.89</v>
      </c>
    </row>
    <row r="168" spans="1:5">
      <c r="A168" s="3" t="s">
        <v>215</v>
      </c>
      <c r="B168" s="8">
        <v>96</v>
      </c>
      <c r="D168" s="26" t="s">
        <v>63</v>
      </c>
      <c r="E168" s="9">
        <v>8.07</v>
      </c>
    </row>
    <row r="169" spans="1:5">
      <c r="A169" s="3" t="s">
        <v>653</v>
      </c>
      <c r="B169" s="8">
        <v>30274.47</v>
      </c>
      <c r="D169" s="3" t="s">
        <v>66</v>
      </c>
      <c r="E169" s="9">
        <v>968.02</v>
      </c>
    </row>
    <row r="170" spans="1:5">
      <c r="A170" s="3" t="s">
        <v>218</v>
      </c>
      <c r="B170" s="8">
        <v>89.53</v>
      </c>
      <c r="D170" s="26" t="s">
        <v>236</v>
      </c>
      <c r="E170" s="9">
        <v>800</v>
      </c>
    </row>
    <row r="171" spans="1:5">
      <c r="A171" s="3" t="s">
        <v>89</v>
      </c>
      <c r="B171" s="8">
        <v>51.63</v>
      </c>
      <c r="D171" s="26" t="s">
        <v>20</v>
      </c>
      <c r="E171" s="9">
        <v>51.63</v>
      </c>
    </row>
    <row r="172" spans="1:5">
      <c r="A172" s="3" t="s">
        <v>657</v>
      </c>
      <c r="B172" s="8">
        <v>1128.07</v>
      </c>
      <c r="D172" s="26" t="s">
        <v>63</v>
      </c>
      <c r="E172" s="9">
        <v>47.57</v>
      </c>
    </row>
    <row r="173" spans="1:5">
      <c r="A173" s="3" t="s">
        <v>660</v>
      </c>
      <c r="B173" s="8">
        <v>918.08</v>
      </c>
      <c r="D173" s="26" t="s">
        <v>517</v>
      </c>
      <c r="E173" s="9">
        <v>68.819999999999993</v>
      </c>
    </row>
    <row r="174" spans="1:5">
      <c r="A174" s="3" t="s">
        <v>662</v>
      </c>
      <c r="B174" s="8">
        <v>3011.2599999999998</v>
      </c>
      <c r="D174" s="3" t="s">
        <v>22</v>
      </c>
      <c r="E174" s="9">
        <v>4358.71</v>
      </c>
    </row>
    <row r="175" spans="1:5">
      <c r="A175" s="3" t="s">
        <v>664</v>
      </c>
      <c r="B175" s="8">
        <v>4550</v>
      </c>
      <c r="D175" s="26" t="s">
        <v>403</v>
      </c>
      <c r="E175" s="9">
        <v>180</v>
      </c>
    </row>
    <row r="176" spans="1:5">
      <c r="A176" s="3" t="s">
        <v>665</v>
      </c>
      <c r="B176" s="8">
        <v>161.57000000000002</v>
      </c>
      <c r="D176" s="26" t="s">
        <v>224</v>
      </c>
      <c r="E176" s="9">
        <v>58.5</v>
      </c>
    </row>
    <row r="177" spans="1:5">
      <c r="A177" s="3" t="s">
        <v>671</v>
      </c>
      <c r="B177" s="8">
        <v>65159.82</v>
      </c>
      <c r="D177" s="26" t="s">
        <v>59</v>
      </c>
      <c r="E177" s="9">
        <v>-601.55999999999995</v>
      </c>
    </row>
    <row r="178" spans="1:5">
      <c r="A178" s="3" t="s">
        <v>675</v>
      </c>
      <c r="B178" s="8">
        <v>390</v>
      </c>
      <c r="D178" s="26" t="s">
        <v>226</v>
      </c>
      <c r="E178" s="9">
        <v>1007.22</v>
      </c>
    </row>
    <row r="179" spans="1:5">
      <c r="A179" s="3" t="s">
        <v>156</v>
      </c>
      <c r="B179" s="8">
        <v>20.48</v>
      </c>
      <c r="D179" s="26" t="s">
        <v>20</v>
      </c>
      <c r="E179" s="9">
        <v>3603.9700000000003</v>
      </c>
    </row>
    <row r="180" spans="1:5">
      <c r="A180" s="3" t="s">
        <v>682</v>
      </c>
      <c r="B180" s="8">
        <v>364.34000000000003</v>
      </c>
      <c r="D180" s="26" t="s">
        <v>63</v>
      </c>
      <c r="E180" s="9">
        <v>9.08</v>
      </c>
    </row>
    <row r="181" spans="1:5">
      <c r="A181" s="3" t="s">
        <v>108</v>
      </c>
      <c r="B181" s="8">
        <v>345.55</v>
      </c>
      <c r="D181" s="26" t="s">
        <v>68</v>
      </c>
      <c r="E181" s="9">
        <v>101.5</v>
      </c>
    </row>
    <row r="182" spans="1:5">
      <c r="A182" s="3" t="s">
        <v>688</v>
      </c>
      <c r="B182" s="8">
        <v>300</v>
      </c>
      <c r="D182" s="3" t="s">
        <v>73</v>
      </c>
      <c r="E182" s="9">
        <v>21001.94</v>
      </c>
    </row>
    <row r="183" spans="1:5">
      <c r="A183" s="3" t="s">
        <v>690</v>
      </c>
      <c r="B183" s="8">
        <v>21.95</v>
      </c>
      <c r="D183" s="26" t="s">
        <v>33</v>
      </c>
      <c r="E183" s="9">
        <v>20860.239999999998</v>
      </c>
    </row>
    <row r="184" spans="1:5">
      <c r="A184" s="3" t="s">
        <v>692</v>
      </c>
      <c r="B184" s="8">
        <v>120</v>
      </c>
      <c r="D184" s="26" t="s">
        <v>158</v>
      </c>
      <c r="E184" s="9">
        <v>141.69999999999999</v>
      </c>
    </row>
    <row r="185" spans="1:5">
      <c r="A185" s="3" t="s">
        <v>693</v>
      </c>
      <c r="B185" s="8">
        <v>200</v>
      </c>
      <c r="D185" s="3" t="s">
        <v>76</v>
      </c>
      <c r="E185" s="9">
        <v>6065.67</v>
      </c>
    </row>
    <row r="186" spans="1:5">
      <c r="A186" s="3" t="s">
        <v>695</v>
      </c>
      <c r="B186" s="8">
        <v>50</v>
      </c>
      <c r="D186" s="26" t="s">
        <v>112</v>
      </c>
      <c r="E186" s="9">
        <v>4700</v>
      </c>
    </row>
    <row r="187" spans="1:5">
      <c r="A187" s="3" t="s">
        <v>38</v>
      </c>
      <c r="B187" s="8"/>
      <c r="D187" s="26" t="s">
        <v>691</v>
      </c>
      <c r="E187" s="9">
        <v>21.95</v>
      </c>
    </row>
    <row r="188" spans="1:5">
      <c r="A188" s="3" t="s">
        <v>9</v>
      </c>
      <c r="B188" s="8">
        <v>561848.42999999993</v>
      </c>
      <c r="D188" s="26" t="s">
        <v>564</v>
      </c>
      <c r="E188" s="9">
        <v>726.6</v>
      </c>
    </row>
    <row r="189" spans="1:5">
      <c r="D189" s="26" t="s">
        <v>388</v>
      </c>
      <c r="E189" s="9">
        <v>417.12</v>
      </c>
    </row>
    <row r="190" spans="1:5">
      <c r="D190" s="26" t="s">
        <v>694</v>
      </c>
      <c r="E190" s="9">
        <v>200</v>
      </c>
    </row>
    <row r="191" spans="1:5">
      <c r="D191" s="3" t="s">
        <v>454</v>
      </c>
      <c r="E191" s="9">
        <v>24734</v>
      </c>
    </row>
    <row r="192" spans="1:5">
      <c r="D192" s="26" t="s">
        <v>494</v>
      </c>
      <c r="E192" s="9">
        <v>7052</v>
      </c>
    </row>
    <row r="193" spans="4:5">
      <c r="D193" s="26" t="s">
        <v>456</v>
      </c>
      <c r="E193" s="9">
        <v>17682</v>
      </c>
    </row>
    <row r="194" spans="4:5">
      <c r="D194" s="3" t="s">
        <v>54</v>
      </c>
      <c r="E194" s="9">
        <v>550.39</v>
      </c>
    </row>
    <row r="195" spans="4:5">
      <c r="D195" s="26" t="s">
        <v>652</v>
      </c>
      <c r="E195" s="9">
        <v>96</v>
      </c>
    </row>
    <row r="196" spans="4:5">
      <c r="D196" s="26" t="s">
        <v>303</v>
      </c>
      <c r="E196" s="9">
        <v>10</v>
      </c>
    </row>
    <row r="197" spans="4:5">
      <c r="D197" s="26" t="s">
        <v>302</v>
      </c>
      <c r="E197" s="9">
        <v>409.6</v>
      </c>
    </row>
    <row r="198" spans="4:5">
      <c r="D198" s="26" t="s">
        <v>63</v>
      </c>
      <c r="E198" s="9">
        <v>34.79</v>
      </c>
    </row>
    <row r="199" spans="4:5">
      <c r="D199" s="3" t="s">
        <v>53</v>
      </c>
      <c r="E199" s="9">
        <v>58.82</v>
      </c>
    </row>
    <row r="200" spans="4:5">
      <c r="D200" s="26" t="s">
        <v>20</v>
      </c>
      <c r="E200" s="9">
        <v>58.82</v>
      </c>
    </row>
    <row r="201" spans="4:5">
      <c r="D201" s="3" t="s">
        <v>86</v>
      </c>
      <c r="E201" s="9">
        <v>12088.900000000001</v>
      </c>
    </row>
    <row r="202" spans="4:5">
      <c r="D202" s="26" t="s">
        <v>59</v>
      </c>
      <c r="E202" s="9">
        <v>-1110.1199999999999</v>
      </c>
    </row>
    <row r="203" spans="4:5">
      <c r="D203" s="26" t="s">
        <v>63</v>
      </c>
      <c r="E203" s="9">
        <v>18.73</v>
      </c>
    </row>
    <row r="204" spans="4:5">
      <c r="D204" s="26" t="s">
        <v>221</v>
      </c>
      <c r="E204" s="9">
        <v>1986.69</v>
      </c>
    </row>
    <row r="205" spans="4:5">
      <c r="D205" s="26" t="s">
        <v>534</v>
      </c>
      <c r="E205" s="9">
        <v>11193.6</v>
      </c>
    </row>
    <row r="206" spans="4:5">
      <c r="D206" s="3" t="s">
        <v>185</v>
      </c>
      <c r="E206" s="9">
        <v>500</v>
      </c>
    </row>
    <row r="207" spans="4:5">
      <c r="D207" s="26" t="s">
        <v>87</v>
      </c>
      <c r="E207" s="9">
        <v>500</v>
      </c>
    </row>
    <row r="208" spans="4:5">
      <c r="D208" s="3" t="s">
        <v>60</v>
      </c>
      <c r="E208" s="9">
        <v>11902.289999999999</v>
      </c>
    </row>
    <row r="209" spans="4:5">
      <c r="D209" s="26" t="s">
        <v>443</v>
      </c>
      <c r="E209" s="9">
        <v>2076.19</v>
      </c>
    </row>
    <row r="210" spans="4:5">
      <c r="D210" s="26" t="s">
        <v>59</v>
      </c>
      <c r="E210" s="9">
        <v>-2005.65</v>
      </c>
    </row>
    <row r="211" spans="4:5">
      <c r="D211" s="26" t="s">
        <v>52</v>
      </c>
      <c r="E211" s="9">
        <v>1201.6099999999999</v>
      </c>
    </row>
    <row r="212" spans="4:5">
      <c r="D212" s="26" t="s">
        <v>110</v>
      </c>
      <c r="E212" s="9">
        <v>177</v>
      </c>
    </row>
    <row r="213" spans="4:5">
      <c r="D213" s="26" t="s">
        <v>43</v>
      </c>
      <c r="E213" s="9">
        <v>10446.449999999999</v>
      </c>
    </row>
    <row r="214" spans="4:5">
      <c r="D214" s="26" t="s">
        <v>118</v>
      </c>
      <c r="E214" s="9">
        <v>6.69</v>
      </c>
    </row>
    <row r="215" spans="4:5">
      <c r="D215" s="3" t="s">
        <v>172</v>
      </c>
      <c r="E215" s="9">
        <v>147.68</v>
      </c>
    </row>
    <row r="216" spans="4:5">
      <c r="D216" s="26" t="s">
        <v>20</v>
      </c>
      <c r="E216" s="9">
        <v>147.68</v>
      </c>
    </row>
    <row r="217" spans="4:5">
      <c r="D217" s="3" t="s">
        <v>23</v>
      </c>
      <c r="E217" s="9">
        <v>1830.56</v>
      </c>
    </row>
    <row r="218" spans="4:5">
      <c r="D218" s="26" t="s">
        <v>507</v>
      </c>
      <c r="E218" s="9">
        <v>427.94000000000005</v>
      </c>
    </row>
    <row r="219" spans="4:5">
      <c r="D219" s="26" t="s">
        <v>20</v>
      </c>
      <c r="E219" s="9">
        <v>37.99</v>
      </c>
    </row>
    <row r="220" spans="4:5">
      <c r="D220" s="26" t="s">
        <v>63</v>
      </c>
      <c r="E220" s="9">
        <v>56.25</v>
      </c>
    </row>
    <row r="221" spans="4:5">
      <c r="D221" s="26" t="s">
        <v>667</v>
      </c>
      <c r="E221" s="9">
        <v>29.55</v>
      </c>
    </row>
    <row r="222" spans="4:5">
      <c r="D222" s="26" t="s">
        <v>352</v>
      </c>
      <c r="E222" s="9">
        <v>184.76</v>
      </c>
    </row>
    <row r="223" spans="4:5">
      <c r="D223" s="26" t="s">
        <v>336</v>
      </c>
      <c r="E223" s="9">
        <v>224.82999999999998</v>
      </c>
    </row>
    <row r="224" spans="4:5">
      <c r="D224" s="26" t="s">
        <v>84</v>
      </c>
      <c r="E224" s="9">
        <v>864.24</v>
      </c>
    </row>
    <row r="225" spans="4:5">
      <c r="D225" s="26" t="s">
        <v>212</v>
      </c>
      <c r="E225" s="9">
        <v>5</v>
      </c>
    </row>
    <row r="226" spans="4:5">
      <c r="D226" s="3" t="s">
        <v>102</v>
      </c>
      <c r="E226" s="9">
        <v>2.2999999999999998</v>
      </c>
    </row>
    <row r="227" spans="4:5">
      <c r="D227" s="26" t="s">
        <v>63</v>
      </c>
      <c r="E227" s="9">
        <v>2.2999999999999998</v>
      </c>
    </row>
    <row r="228" spans="4:5">
      <c r="D228" s="3" t="s">
        <v>103</v>
      </c>
      <c r="E228" s="9">
        <v>3429.95</v>
      </c>
    </row>
    <row r="229" spans="4:5">
      <c r="D229" s="26" t="s">
        <v>249</v>
      </c>
      <c r="E229" s="9">
        <v>349.95</v>
      </c>
    </row>
    <row r="230" spans="4:5">
      <c r="D230" s="26" t="s">
        <v>382</v>
      </c>
      <c r="E230" s="9">
        <v>2930</v>
      </c>
    </row>
    <row r="231" spans="4:5">
      <c r="D231" s="26" t="s">
        <v>593</v>
      </c>
      <c r="E231" s="9">
        <v>150</v>
      </c>
    </row>
    <row r="232" spans="4:5">
      <c r="D232" s="3" t="s">
        <v>264</v>
      </c>
      <c r="E232" s="9">
        <v>11693.9</v>
      </c>
    </row>
    <row r="233" spans="4:5">
      <c r="D233" s="26" t="s">
        <v>265</v>
      </c>
      <c r="E233" s="9">
        <v>11693.9</v>
      </c>
    </row>
    <row r="234" spans="4:5">
      <c r="D234" s="3" t="s">
        <v>64</v>
      </c>
      <c r="E234" s="9">
        <v>1935.1499999999999</v>
      </c>
    </row>
    <row r="235" spans="4:5">
      <c r="D235" s="26" t="s">
        <v>63</v>
      </c>
      <c r="E235" s="9">
        <v>123.82</v>
      </c>
    </row>
    <row r="236" spans="4:5">
      <c r="D236" s="26" t="s">
        <v>530</v>
      </c>
      <c r="E236" s="9">
        <v>1811.33</v>
      </c>
    </row>
    <row r="237" spans="4:5">
      <c r="D237" s="3" t="s">
        <v>673</v>
      </c>
      <c r="E237" s="9">
        <v>65159.82</v>
      </c>
    </row>
    <row r="238" spans="4:5">
      <c r="D238" s="26" t="s">
        <v>674</v>
      </c>
      <c r="E238" s="9">
        <v>65159.82</v>
      </c>
    </row>
    <row r="239" spans="4:5">
      <c r="D239" s="3" t="s">
        <v>46</v>
      </c>
      <c r="E239" s="9">
        <v>136.25</v>
      </c>
    </row>
    <row r="240" spans="4:5">
      <c r="D240" s="26" t="s">
        <v>63</v>
      </c>
      <c r="E240" s="9">
        <v>6.11</v>
      </c>
    </row>
    <row r="241" spans="4:5">
      <c r="D241" s="26" t="s">
        <v>517</v>
      </c>
      <c r="E241" s="9">
        <v>130.13999999999999</v>
      </c>
    </row>
    <row r="242" spans="4:5">
      <c r="D242" s="3" t="s">
        <v>38</v>
      </c>
      <c r="E242" s="9"/>
    </row>
    <row r="243" spans="4:5">
      <c r="D243" s="26" t="s">
        <v>38</v>
      </c>
      <c r="E243" s="9"/>
    </row>
    <row r="244" spans="4:5">
      <c r="D244" s="3" t="s">
        <v>9</v>
      </c>
      <c r="E244" s="9">
        <v>561848.42999999993</v>
      </c>
    </row>
  </sheetData>
  <mergeCells count="5">
    <mergeCell ref="A11:B11"/>
    <mergeCell ref="D11:E11"/>
    <mergeCell ref="A6:E6"/>
    <mergeCell ref="A9:B9"/>
    <mergeCell ref="D9:E9"/>
  </mergeCells>
  <conditionalFormatting sqref="D4">
    <cfRule type="cellIs" dxfId="25" priority="6" operator="notEqual">
      <formula>" "</formula>
    </cfRule>
  </conditionalFormatting>
  <conditionalFormatting sqref="E355:E1004">
    <cfRule type="cellIs" dxfId="24" priority="1" operator="greaterThan">
      <formula>20000</formula>
    </cfRule>
  </conditionalFormatting>
  <pageMargins left="0.25" right="0.25" top="0.75" bottom="0.75" header="0.3" footer="0.3"/>
  <pageSetup scale="92" fitToHeight="21" orientation="portrait" r:id="rId3"/>
  <headerFooter>
    <oddHeader>&amp;C&amp;"-,Bold"&amp;14Government of Weber County 
Commissioner's Warrant Report&amp;R&amp;"-,Bold"&amp;12
&amp;11Page &amp;P of &amp;N</oddHead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9"/>
  <sheetViews>
    <sheetView zoomScaleSheetLayoutView="100" workbookViewId="0">
      <pane ySplit="2" topLeftCell="A3" activePane="bottomLeft" state="frozen"/>
      <selection sqref="A1:J2"/>
      <selection pane="bottomLeft" sqref="A1:K481"/>
    </sheetView>
  </sheetViews>
  <sheetFormatPr defaultRowHeight="14.4"/>
  <cols>
    <col min="1" max="1" width="10.6640625" bestFit="1" customWidth="1"/>
    <col min="2" max="2" width="10" bestFit="1" customWidth="1"/>
    <col min="3" max="3" width="35" bestFit="1" customWidth="1"/>
    <col min="4" max="4" width="26.109375" bestFit="1" customWidth="1"/>
    <col min="5" max="5" width="25.6640625" bestFit="1" customWidth="1"/>
    <col min="6" max="6" width="12.33203125" style="4" bestFit="1" customWidth="1"/>
    <col min="7" max="7" width="7.33203125" bestFit="1" customWidth="1"/>
    <col min="8" max="8" width="20" style="2" bestFit="1" customWidth="1"/>
    <col min="9" max="9" width="12" bestFit="1" customWidth="1"/>
    <col min="10" max="10" width="11.33203125" style="4" bestFit="1" customWidth="1"/>
    <col min="11" max="11" width="36.88671875" bestFit="1" customWidth="1"/>
  </cols>
  <sheetData>
    <row r="1" spans="1:12">
      <c r="A1" s="1">
        <v>41674</v>
      </c>
      <c r="B1">
        <v>177</v>
      </c>
      <c r="C1">
        <v>561848.43000000005</v>
      </c>
      <c r="F1"/>
      <c r="H1"/>
      <c r="J1"/>
    </row>
    <row r="2" spans="1:12">
      <c r="A2" t="s">
        <v>27</v>
      </c>
      <c r="B2" t="s">
        <v>0</v>
      </c>
      <c r="C2" t="s">
        <v>8</v>
      </c>
      <c r="D2" t="s">
        <v>1</v>
      </c>
      <c r="E2" t="s">
        <v>2</v>
      </c>
      <c r="F2" t="s">
        <v>15</v>
      </c>
      <c r="G2" t="s">
        <v>4</v>
      </c>
      <c r="H2" t="s">
        <v>5</v>
      </c>
      <c r="I2" t="s">
        <v>6</v>
      </c>
      <c r="J2" t="s">
        <v>16</v>
      </c>
      <c r="K2" t="s">
        <v>7</v>
      </c>
      <c r="L2" t="s">
        <v>7</v>
      </c>
    </row>
    <row r="3" spans="1:12">
      <c r="A3" s="1">
        <v>41670</v>
      </c>
      <c r="B3">
        <v>306103</v>
      </c>
      <c r="C3" t="s">
        <v>219</v>
      </c>
      <c r="D3" t="s">
        <v>220</v>
      </c>
      <c r="E3" t="s">
        <v>86</v>
      </c>
      <c r="F3">
        <v>866.89</v>
      </c>
      <c r="G3">
        <v>83659</v>
      </c>
      <c r="H3">
        <v>134040</v>
      </c>
      <c r="I3" s="1">
        <v>41655</v>
      </c>
      <c r="J3">
        <v>866.89</v>
      </c>
      <c r="K3" t="s">
        <v>221</v>
      </c>
    </row>
    <row r="4" spans="1:12">
      <c r="A4" s="1">
        <v>41670</v>
      </c>
      <c r="B4">
        <v>306104</v>
      </c>
      <c r="C4" t="s">
        <v>222</v>
      </c>
      <c r="D4" t="s">
        <v>85</v>
      </c>
      <c r="E4" t="s">
        <v>19</v>
      </c>
      <c r="F4">
        <v>295</v>
      </c>
      <c r="G4">
        <v>83530</v>
      </c>
      <c r="H4">
        <v>55947</v>
      </c>
      <c r="I4" s="1">
        <v>41655</v>
      </c>
      <c r="J4">
        <v>295</v>
      </c>
      <c r="K4" t="s">
        <v>44</v>
      </c>
    </row>
    <row r="5" spans="1:12">
      <c r="A5" s="1">
        <v>41670</v>
      </c>
      <c r="B5">
        <v>306105</v>
      </c>
      <c r="C5" t="s">
        <v>223</v>
      </c>
      <c r="D5" t="s">
        <v>109</v>
      </c>
      <c r="E5" t="s">
        <v>40</v>
      </c>
      <c r="F5">
        <v>421</v>
      </c>
      <c r="H5">
        <v>72922</v>
      </c>
      <c r="I5" s="1">
        <v>41661</v>
      </c>
      <c r="J5">
        <v>421</v>
      </c>
      <c r="K5" t="s">
        <v>224</v>
      </c>
    </row>
    <row r="6" spans="1:12">
      <c r="A6" s="1">
        <v>41670</v>
      </c>
      <c r="B6">
        <v>306106</v>
      </c>
      <c r="C6" t="s">
        <v>225</v>
      </c>
      <c r="D6" t="s">
        <v>91</v>
      </c>
      <c r="E6" t="s">
        <v>22</v>
      </c>
      <c r="F6">
        <v>-601.55999999999995</v>
      </c>
      <c r="G6">
        <v>83618</v>
      </c>
      <c r="H6">
        <v>2043</v>
      </c>
      <c r="I6" s="1">
        <v>41662</v>
      </c>
      <c r="J6">
        <v>-601.55999999999995</v>
      </c>
      <c r="K6" t="s">
        <v>59</v>
      </c>
    </row>
    <row r="7" spans="1:12">
      <c r="A7" s="1">
        <v>41670</v>
      </c>
      <c r="B7">
        <v>306106</v>
      </c>
      <c r="C7" t="s">
        <v>225</v>
      </c>
      <c r="D7" t="s">
        <v>91</v>
      </c>
      <c r="E7" t="s">
        <v>22</v>
      </c>
      <c r="F7">
        <v>29.1</v>
      </c>
      <c r="G7">
        <v>83618</v>
      </c>
      <c r="H7">
        <v>38893</v>
      </c>
      <c r="I7" s="1">
        <v>41656</v>
      </c>
      <c r="J7">
        <v>405.66</v>
      </c>
      <c r="K7" t="s">
        <v>226</v>
      </c>
    </row>
    <row r="8" spans="1:12">
      <c r="A8" s="1">
        <v>41670</v>
      </c>
      <c r="B8">
        <v>306106</v>
      </c>
      <c r="C8" t="s">
        <v>225</v>
      </c>
      <c r="D8" t="s">
        <v>91</v>
      </c>
      <c r="E8" t="s">
        <v>22</v>
      </c>
      <c r="F8" s="8">
        <v>601.55999999999995</v>
      </c>
      <c r="G8">
        <v>83618</v>
      </c>
      <c r="H8">
        <v>38844</v>
      </c>
      <c r="I8" s="1">
        <v>41654</v>
      </c>
      <c r="J8" s="8">
        <v>601.55999999999995</v>
      </c>
      <c r="K8" t="s">
        <v>226</v>
      </c>
    </row>
    <row r="9" spans="1:12">
      <c r="A9" s="1">
        <v>41670</v>
      </c>
      <c r="B9">
        <v>306106</v>
      </c>
      <c r="C9" t="s">
        <v>225</v>
      </c>
      <c r="D9" t="s">
        <v>91</v>
      </c>
      <c r="E9" t="s">
        <v>22</v>
      </c>
      <c r="F9">
        <v>376.56</v>
      </c>
      <c r="G9">
        <v>83618</v>
      </c>
      <c r="H9">
        <v>38893</v>
      </c>
      <c r="I9" s="1">
        <v>41656</v>
      </c>
      <c r="J9">
        <v>405.66</v>
      </c>
      <c r="K9" t="s">
        <v>226</v>
      </c>
    </row>
    <row r="10" spans="1:12">
      <c r="A10" s="1">
        <v>41670</v>
      </c>
      <c r="B10">
        <v>306107</v>
      </c>
      <c r="C10" t="s">
        <v>69</v>
      </c>
      <c r="D10" t="s">
        <v>105</v>
      </c>
      <c r="E10" t="s">
        <v>19</v>
      </c>
      <c r="F10">
        <v>30.11</v>
      </c>
      <c r="G10">
        <v>83522</v>
      </c>
      <c r="H10" t="s">
        <v>227</v>
      </c>
      <c r="I10" s="1">
        <v>41659</v>
      </c>
      <c r="J10">
        <v>30.11</v>
      </c>
      <c r="K10" t="s">
        <v>44</v>
      </c>
    </row>
    <row r="11" spans="1:12">
      <c r="A11" s="1">
        <v>41670</v>
      </c>
      <c r="B11">
        <v>306107</v>
      </c>
      <c r="C11" t="s">
        <v>69</v>
      </c>
      <c r="D11" t="s">
        <v>90</v>
      </c>
      <c r="E11" t="s">
        <v>31</v>
      </c>
      <c r="F11">
        <v>42.75</v>
      </c>
      <c r="G11">
        <v>83691</v>
      </c>
      <c r="H11" t="s">
        <v>228</v>
      </c>
      <c r="I11" s="1">
        <v>41656</v>
      </c>
      <c r="J11">
        <v>42.75</v>
      </c>
      <c r="K11" t="s">
        <v>32</v>
      </c>
    </row>
    <row r="12" spans="1:12">
      <c r="A12" s="1">
        <v>41670</v>
      </c>
      <c r="B12">
        <v>306107</v>
      </c>
      <c r="C12" t="s">
        <v>69</v>
      </c>
      <c r="D12" t="s">
        <v>90</v>
      </c>
      <c r="E12" t="s">
        <v>31</v>
      </c>
      <c r="F12">
        <v>42.75</v>
      </c>
      <c r="G12">
        <v>83691</v>
      </c>
      <c r="H12" t="s">
        <v>229</v>
      </c>
      <c r="I12" s="1">
        <v>41663</v>
      </c>
      <c r="J12">
        <v>42.75</v>
      </c>
      <c r="K12" t="s">
        <v>32</v>
      </c>
    </row>
    <row r="13" spans="1:12">
      <c r="A13" s="1">
        <v>41670</v>
      </c>
      <c r="B13">
        <v>306107</v>
      </c>
      <c r="C13" t="s">
        <v>69</v>
      </c>
      <c r="D13" t="s">
        <v>105</v>
      </c>
      <c r="E13" t="s">
        <v>19</v>
      </c>
      <c r="F13">
        <v>68.95</v>
      </c>
      <c r="G13">
        <v>83522</v>
      </c>
      <c r="H13" t="s">
        <v>230</v>
      </c>
      <c r="I13" s="1">
        <v>41661</v>
      </c>
      <c r="J13">
        <v>68.95</v>
      </c>
      <c r="K13" t="s">
        <v>44</v>
      </c>
    </row>
    <row r="14" spans="1:12">
      <c r="A14" s="1">
        <v>41670</v>
      </c>
      <c r="B14">
        <v>306108</v>
      </c>
      <c r="C14" t="s">
        <v>231</v>
      </c>
      <c r="D14" t="s">
        <v>98</v>
      </c>
      <c r="E14" t="s">
        <v>31</v>
      </c>
      <c r="F14">
        <v>2100</v>
      </c>
      <c r="H14">
        <v>65874</v>
      </c>
      <c r="I14" s="1">
        <v>41639</v>
      </c>
      <c r="J14">
        <v>2100</v>
      </c>
      <c r="K14" t="s">
        <v>232</v>
      </c>
    </row>
    <row r="15" spans="1:12">
      <c r="A15" s="1">
        <v>41670</v>
      </c>
      <c r="B15">
        <v>306108</v>
      </c>
      <c r="C15" t="s">
        <v>231</v>
      </c>
      <c r="D15" t="s">
        <v>98</v>
      </c>
      <c r="E15" t="s">
        <v>31</v>
      </c>
      <c r="F15">
        <v>110</v>
      </c>
      <c r="H15" t="s">
        <v>233</v>
      </c>
      <c r="I15" s="1">
        <v>41639</v>
      </c>
      <c r="J15">
        <v>110</v>
      </c>
      <c r="K15" t="s">
        <v>232</v>
      </c>
    </row>
    <row r="16" spans="1:12">
      <c r="A16" s="1">
        <v>41670</v>
      </c>
      <c r="B16">
        <v>306109</v>
      </c>
      <c r="C16" t="s">
        <v>234</v>
      </c>
      <c r="D16" t="s">
        <v>235</v>
      </c>
      <c r="E16" t="s">
        <v>66</v>
      </c>
      <c r="F16" s="8">
        <v>800</v>
      </c>
      <c r="H16" s="23">
        <v>1397013106</v>
      </c>
      <c r="I16" s="1">
        <v>41604</v>
      </c>
      <c r="J16" s="8">
        <v>800</v>
      </c>
      <c r="K16" t="s">
        <v>236</v>
      </c>
    </row>
    <row r="17" spans="1:11">
      <c r="A17" s="1">
        <v>41670</v>
      </c>
      <c r="B17">
        <v>306110</v>
      </c>
      <c r="C17" t="s">
        <v>237</v>
      </c>
      <c r="D17" t="s">
        <v>238</v>
      </c>
      <c r="E17" t="s">
        <v>45</v>
      </c>
      <c r="F17">
        <v>406.69</v>
      </c>
      <c r="G17">
        <v>83162</v>
      </c>
      <c r="H17" t="s">
        <v>239</v>
      </c>
      <c r="I17" s="1">
        <v>41639</v>
      </c>
      <c r="J17">
        <v>406.69</v>
      </c>
      <c r="K17" t="s">
        <v>240</v>
      </c>
    </row>
    <row r="18" spans="1:11">
      <c r="A18" s="1">
        <v>41670</v>
      </c>
      <c r="B18">
        <v>306110</v>
      </c>
      <c r="C18" t="s">
        <v>237</v>
      </c>
      <c r="D18" t="s">
        <v>238</v>
      </c>
      <c r="E18" t="s">
        <v>45</v>
      </c>
      <c r="F18">
        <v>796.36</v>
      </c>
      <c r="G18">
        <v>83162</v>
      </c>
      <c r="H18" t="s">
        <v>241</v>
      </c>
      <c r="I18" s="1">
        <v>41666</v>
      </c>
      <c r="J18">
        <v>796.36</v>
      </c>
      <c r="K18" t="s">
        <v>240</v>
      </c>
    </row>
    <row r="19" spans="1:11">
      <c r="A19" s="1">
        <v>41670</v>
      </c>
      <c r="B19">
        <v>306110</v>
      </c>
      <c r="C19" t="s">
        <v>237</v>
      </c>
      <c r="D19" t="s">
        <v>242</v>
      </c>
      <c r="E19" t="s">
        <v>45</v>
      </c>
      <c r="F19">
        <v>134.75</v>
      </c>
      <c r="G19">
        <v>82955</v>
      </c>
      <c r="H19" t="s">
        <v>243</v>
      </c>
      <c r="I19" s="1">
        <v>41590</v>
      </c>
      <c r="J19">
        <v>134.75</v>
      </c>
      <c r="K19" t="s">
        <v>240</v>
      </c>
    </row>
    <row r="20" spans="1:11">
      <c r="A20" s="1">
        <v>41670</v>
      </c>
      <c r="B20">
        <v>306110</v>
      </c>
      <c r="C20" t="s">
        <v>237</v>
      </c>
      <c r="D20" t="s">
        <v>242</v>
      </c>
      <c r="E20" t="s">
        <v>45</v>
      </c>
      <c r="F20">
        <v>213.53</v>
      </c>
      <c r="G20">
        <v>82955</v>
      </c>
      <c r="H20" t="s">
        <v>244</v>
      </c>
      <c r="I20" s="1">
        <v>41593</v>
      </c>
      <c r="J20">
        <v>213.53</v>
      </c>
      <c r="K20" t="s">
        <v>240</v>
      </c>
    </row>
    <row r="21" spans="1:11">
      <c r="A21" s="1">
        <v>41670</v>
      </c>
      <c r="B21">
        <v>306110</v>
      </c>
      <c r="C21" t="s">
        <v>237</v>
      </c>
      <c r="D21" t="s">
        <v>242</v>
      </c>
      <c r="E21" t="s">
        <v>45</v>
      </c>
      <c r="F21">
        <v>284.49</v>
      </c>
      <c r="G21">
        <v>82955</v>
      </c>
      <c r="H21" t="s">
        <v>245</v>
      </c>
      <c r="I21" s="1">
        <v>41597</v>
      </c>
      <c r="J21">
        <v>284.49</v>
      </c>
      <c r="K21" t="s">
        <v>240</v>
      </c>
    </row>
    <row r="22" spans="1:11">
      <c r="A22" s="1">
        <v>41670</v>
      </c>
      <c r="B22">
        <v>306110</v>
      </c>
      <c r="C22" t="s">
        <v>237</v>
      </c>
      <c r="D22" t="s">
        <v>242</v>
      </c>
      <c r="E22" t="s">
        <v>45</v>
      </c>
      <c r="F22">
        <v>209.75</v>
      </c>
      <c r="G22">
        <v>82955</v>
      </c>
      <c r="H22" t="s">
        <v>246</v>
      </c>
      <c r="I22" s="1">
        <v>41654</v>
      </c>
      <c r="J22">
        <v>209.75</v>
      </c>
      <c r="K22" t="s">
        <v>240</v>
      </c>
    </row>
    <row r="23" spans="1:11">
      <c r="A23" s="1">
        <v>41670</v>
      </c>
      <c r="B23">
        <v>306111</v>
      </c>
      <c r="C23" t="s">
        <v>247</v>
      </c>
      <c r="D23" t="s">
        <v>162</v>
      </c>
      <c r="E23" t="s">
        <v>103</v>
      </c>
      <c r="F23">
        <v>349.95</v>
      </c>
      <c r="H23" t="s">
        <v>248</v>
      </c>
      <c r="I23" s="1">
        <v>41277</v>
      </c>
      <c r="J23">
        <v>349.95</v>
      </c>
      <c r="K23" t="s">
        <v>249</v>
      </c>
    </row>
    <row r="24" spans="1:11">
      <c r="A24" s="1">
        <v>41670</v>
      </c>
      <c r="B24">
        <v>306111</v>
      </c>
      <c r="C24" t="s">
        <v>247</v>
      </c>
      <c r="D24" t="s">
        <v>180</v>
      </c>
      <c r="E24" t="s">
        <v>40</v>
      </c>
      <c r="F24">
        <v>412.21</v>
      </c>
      <c r="G24">
        <v>83388</v>
      </c>
      <c r="H24" t="s">
        <v>250</v>
      </c>
      <c r="I24" s="1">
        <v>41652</v>
      </c>
      <c r="J24">
        <v>412.21</v>
      </c>
      <c r="K24" t="s">
        <v>110</v>
      </c>
    </row>
    <row r="25" spans="1:11">
      <c r="A25" s="1">
        <v>41670</v>
      </c>
      <c r="B25">
        <v>306111</v>
      </c>
      <c r="C25" t="s">
        <v>247</v>
      </c>
      <c r="D25" t="s">
        <v>180</v>
      </c>
      <c r="E25" t="s">
        <v>40</v>
      </c>
      <c r="F25">
        <v>-387.19</v>
      </c>
      <c r="G25">
        <v>83388</v>
      </c>
      <c r="H25" t="s">
        <v>251</v>
      </c>
      <c r="I25" s="1">
        <v>41656</v>
      </c>
      <c r="J25">
        <v>-387.19</v>
      </c>
      <c r="K25" t="s">
        <v>59</v>
      </c>
    </row>
    <row r="26" spans="1:11">
      <c r="A26" s="1">
        <v>41670</v>
      </c>
      <c r="B26">
        <v>306112</v>
      </c>
      <c r="C26" t="s">
        <v>252</v>
      </c>
      <c r="D26" t="s">
        <v>253</v>
      </c>
      <c r="E26" t="s">
        <v>39</v>
      </c>
      <c r="F26">
        <v>160</v>
      </c>
      <c r="G26">
        <v>83318</v>
      </c>
      <c r="H26" t="s">
        <v>254</v>
      </c>
      <c r="I26" s="1">
        <v>41642</v>
      </c>
      <c r="J26">
        <v>160</v>
      </c>
      <c r="K26" t="s">
        <v>49</v>
      </c>
    </row>
    <row r="27" spans="1:11">
      <c r="A27" s="1">
        <v>41670</v>
      </c>
      <c r="B27">
        <v>306113</v>
      </c>
      <c r="C27" t="s">
        <v>255</v>
      </c>
      <c r="D27" t="s">
        <v>256</v>
      </c>
      <c r="E27" t="s">
        <v>24</v>
      </c>
      <c r="F27">
        <v>525</v>
      </c>
      <c r="H27">
        <v>2453</v>
      </c>
      <c r="I27" s="1">
        <v>41631</v>
      </c>
      <c r="J27">
        <v>525</v>
      </c>
      <c r="K27" t="s">
        <v>224</v>
      </c>
    </row>
    <row r="28" spans="1:11">
      <c r="A28" s="1">
        <v>41670</v>
      </c>
      <c r="B28">
        <v>306114</v>
      </c>
      <c r="C28" t="s">
        <v>257</v>
      </c>
      <c r="D28" t="s">
        <v>95</v>
      </c>
      <c r="E28" t="s">
        <v>48</v>
      </c>
      <c r="F28">
        <v>20783.37</v>
      </c>
      <c r="H28">
        <v>2732938403</v>
      </c>
      <c r="I28" s="1">
        <v>41659</v>
      </c>
      <c r="J28">
        <v>20783.37</v>
      </c>
      <c r="K28" t="s">
        <v>20</v>
      </c>
    </row>
    <row r="29" spans="1:11">
      <c r="A29" s="1">
        <v>41670</v>
      </c>
      <c r="B29">
        <v>306115</v>
      </c>
      <c r="C29" t="s">
        <v>21</v>
      </c>
      <c r="D29" t="s">
        <v>111</v>
      </c>
      <c r="E29" t="s">
        <v>24</v>
      </c>
      <c r="F29" s="8">
        <v>50.49</v>
      </c>
      <c r="G29">
        <v>83568</v>
      </c>
      <c r="H29">
        <v>410112079</v>
      </c>
      <c r="I29" s="1">
        <v>41661</v>
      </c>
      <c r="J29" s="8">
        <v>50.49</v>
      </c>
      <c r="K29" t="s">
        <v>258</v>
      </c>
    </row>
    <row r="30" spans="1:11">
      <c r="A30" s="1">
        <v>41670</v>
      </c>
      <c r="B30">
        <v>306115</v>
      </c>
      <c r="C30" t="s">
        <v>21</v>
      </c>
      <c r="D30" t="s">
        <v>105</v>
      </c>
      <c r="E30" t="s">
        <v>19</v>
      </c>
      <c r="F30">
        <v>3066.4</v>
      </c>
      <c r="G30">
        <v>83508</v>
      </c>
      <c r="H30">
        <v>410112262</v>
      </c>
      <c r="I30" s="1">
        <v>41663</v>
      </c>
      <c r="J30" s="8">
        <v>3066.4</v>
      </c>
      <c r="K30" t="s">
        <v>44</v>
      </c>
    </row>
    <row r="31" spans="1:11">
      <c r="A31" s="1">
        <v>41670</v>
      </c>
      <c r="B31">
        <v>306116</v>
      </c>
      <c r="C31" t="s">
        <v>259</v>
      </c>
      <c r="D31" t="s">
        <v>119</v>
      </c>
      <c r="E31" t="s">
        <v>48</v>
      </c>
      <c r="F31">
        <v>691</v>
      </c>
      <c r="G31">
        <v>83743</v>
      </c>
      <c r="H31" t="s">
        <v>260</v>
      </c>
      <c r="I31" s="1">
        <v>41662</v>
      </c>
      <c r="J31">
        <v>691</v>
      </c>
      <c r="K31" t="s">
        <v>117</v>
      </c>
    </row>
    <row r="32" spans="1:11">
      <c r="A32" s="1">
        <v>41670</v>
      </c>
      <c r="B32">
        <v>306117</v>
      </c>
      <c r="C32" t="s">
        <v>67</v>
      </c>
      <c r="D32" t="s">
        <v>85</v>
      </c>
      <c r="E32" t="s">
        <v>19</v>
      </c>
      <c r="F32">
        <v>18.850000000000001</v>
      </c>
      <c r="G32">
        <v>83513</v>
      </c>
      <c r="H32">
        <v>4459</v>
      </c>
      <c r="I32" s="1">
        <v>41666</v>
      </c>
      <c r="J32">
        <v>18.850000000000001</v>
      </c>
      <c r="K32" t="s">
        <v>44</v>
      </c>
    </row>
    <row r="33" spans="1:11">
      <c r="A33" s="1">
        <v>41670</v>
      </c>
      <c r="B33">
        <v>306117</v>
      </c>
      <c r="C33" t="s">
        <v>67</v>
      </c>
      <c r="D33" t="s">
        <v>85</v>
      </c>
      <c r="E33" t="s">
        <v>19</v>
      </c>
      <c r="F33">
        <v>7.74</v>
      </c>
      <c r="G33">
        <v>83513</v>
      </c>
      <c r="H33">
        <v>3435</v>
      </c>
      <c r="I33" s="1">
        <v>41661</v>
      </c>
      <c r="J33">
        <v>7.74</v>
      </c>
      <c r="K33" t="s">
        <v>44</v>
      </c>
    </row>
    <row r="34" spans="1:11">
      <c r="A34" s="1">
        <v>41670</v>
      </c>
      <c r="B34">
        <v>306117</v>
      </c>
      <c r="C34" t="s">
        <v>67</v>
      </c>
      <c r="D34" t="s">
        <v>261</v>
      </c>
      <c r="E34" t="s">
        <v>24</v>
      </c>
      <c r="F34" s="8">
        <v>49.23</v>
      </c>
      <c r="G34">
        <v>83587</v>
      </c>
      <c r="H34">
        <v>310</v>
      </c>
      <c r="I34" s="1">
        <v>41641</v>
      </c>
      <c r="J34" s="8">
        <v>49.23</v>
      </c>
      <c r="K34" t="s">
        <v>258</v>
      </c>
    </row>
    <row r="35" spans="1:11">
      <c r="A35" s="1">
        <v>41670</v>
      </c>
      <c r="B35">
        <v>306117</v>
      </c>
      <c r="C35" t="s">
        <v>67</v>
      </c>
      <c r="D35" t="s">
        <v>261</v>
      </c>
      <c r="E35" t="s">
        <v>24</v>
      </c>
      <c r="F35">
        <v>8.01</v>
      </c>
      <c r="G35">
        <v>83587</v>
      </c>
      <c r="H35">
        <v>1851</v>
      </c>
      <c r="I35" s="1">
        <v>41648</v>
      </c>
      <c r="J35">
        <v>8.01</v>
      </c>
      <c r="K35" t="s">
        <v>258</v>
      </c>
    </row>
    <row r="36" spans="1:11">
      <c r="A36" s="1">
        <v>41670</v>
      </c>
      <c r="B36">
        <v>306117</v>
      </c>
      <c r="C36" t="s">
        <v>67</v>
      </c>
      <c r="D36" t="s">
        <v>261</v>
      </c>
      <c r="E36" t="s">
        <v>24</v>
      </c>
      <c r="F36">
        <v>3.95</v>
      </c>
      <c r="G36">
        <v>83587</v>
      </c>
      <c r="H36">
        <v>4601</v>
      </c>
      <c r="I36" s="1">
        <v>41661</v>
      </c>
      <c r="J36">
        <v>3.95</v>
      </c>
      <c r="K36" t="s">
        <v>258</v>
      </c>
    </row>
    <row r="37" spans="1:11">
      <c r="A37" s="1">
        <v>41670</v>
      </c>
      <c r="B37">
        <v>306118</v>
      </c>
      <c r="C37" t="s">
        <v>167</v>
      </c>
      <c r="D37" t="s">
        <v>166</v>
      </c>
      <c r="E37" t="s">
        <v>60</v>
      </c>
      <c r="F37">
        <v>55</v>
      </c>
      <c r="G37">
        <v>83354</v>
      </c>
      <c r="H37">
        <v>997248</v>
      </c>
      <c r="I37" s="1">
        <v>41656</v>
      </c>
      <c r="J37">
        <v>55</v>
      </c>
      <c r="K37" t="s">
        <v>110</v>
      </c>
    </row>
    <row r="38" spans="1:11">
      <c r="A38" s="1">
        <v>41670</v>
      </c>
      <c r="B38">
        <v>306118</v>
      </c>
      <c r="C38" t="s">
        <v>167</v>
      </c>
      <c r="D38" t="s">
        <v>166</v>
      </c>
      <c r="E38" t="s">
        <v>60</v>
      </c>
      <c r="F38">
        <v>122</v>
      </c>
      <c r="G38">
        <v>83354</v>
      </c>
      <c r="H38">
        <v>997553</v>
      </c>
      <c r="I38" s="1">
        <v>41661</v>
      </c>
      <c r="J38">
        <v>122</v>
      </c>
      <c r="K38" t="s">
        <v>110</v>
      </c>
    </row>
    <row r="39" spans="1:11">
      <c r="A39" s="1">
        <v>41670</v>
      </c>
      <c r="B39">
        <v>306119</v>
      </c>
      <c r="C39" t="s">
        <v>168</v>
      </c>
      <c r="D39" t="s">
        <v>169</v>
      </c>
      <c r="E39" t="s">
        <v>19</v>
      </c>
      <c r="F39">
        <v>324</v>
      </c>
      <c r="H39" t="s">
        <v>160</v>
      </c>
      <c r="I39" s="1">
        <v>41670</v>
      </c>
      <c r="J39">
        <v>324</v>
      </c>
      <c r="K39" t="s">
        <v>164</v>
      </c>
    </row>
    <row r="40" spans="1:11">
      <c r="A40" s="1">
        <v>41670</v>
      </c>
      <c r="B40">
        <v>306120</v>
      </c>
      <c r="C40" t="s">
        <v>262</v>
      </c>
      <c r="D40" t="s">
        <v>111</v>
      </c>
      <c r="E40" t="s">
        <v>24</v>
      </c>
      <c r="F40">
        <v>17.95</v>
      </c>
      <c r="G40">
        <v>83586</v>
      </c>
      <c r="H40">
        <v>45469</v>
      </c>
      <c r="I40" s="1">
        <v>41662</v>
      </c>
      <c r="J40">
        <v>17.95</v>
      </c>
      <c r="K40" t="s">
        <v>258</v>
      </c>
    </row>
    <row r="41" spans="1:11">
      <c r="A41" s="1">
        <v>41670</v>
      </c>
      <c r="B41">
        <v>306121</v>
      </c>
      <c r="C41" t="s">
        <v>170</v>
      </c>
      <c r="D41" t="s">
        <v>263</v>
      </c>
      <c r="E41" t="s">
        <v>264</v>
      </c>
      <c r="F41" s="8">
        <v>11693.9</v>
      </c>
      <c r="H41">
        <v>14795</v>
      </c>
      <c r="I41" s="1">
        <v>41612</v>
      </c>
      <c r="J41" s="8">
        <v>11693.9</v>
      </c>
      <c r="K41" t="s">
        <v>265</v>
      </c>
    </row>
    <row r="42" spans="1:11">
      <c r="A42" s="1">
        <v>41670</v>
      </c>
      <c r="B42">
        <v>306122</v>
      </c>
      <c r="C42" t="s">
        <v>266</v>
      </c>
      <c r="D42" t="s">
        <v>267</v>
      </c>
      <c r="E42" t="s">
        <v>39</v>
      </c>
      <c r="F42" s="8">
        <v>595</v>
      </c>
      <c r="G42">
        <v>83300</v>
      </c>
      <c r="H42">
        <v>1800471</v>
      </c>
      <c r="I42" s="1">
        <v>41645</v>
      </c>
      <c r="J42" s="8">
        <v>595</v>
      </c>
      <c r="K42" t="s">
        <v>49</v>
      </c>
    </row>
    <row r="43" spans="1:11">
      <c r="A43" s="1">
        <v>41670</v>
      </c>
      <c r="B43">
        <v>306123</v>
      </c>
      <c r="C43" t="s">
        <v>268</v>
      </c>
      <c r="D43" t="s">
        <v>269</v>
      </c>
      <c r="E43" t="s">
        <v>39</v>
      </c>
      <c r="F43">
        <v>250</v>
      </c>
      <c r="H43">
        <v>53788</v>
      </c>
      <c r="I43" s="1">
        <v>41640</v>
      </c>
      <c r="J43">
        <v>250</v>
      </c>
      <c r="K43" t="s">
        <v>270</v>
      </c>
    </row>
    <row r="44" spans="1:11">
      <c r="A44" s="1">
        <v>41670</v>
      </c>
      <c r="B44">
        <v>306124</v>
      </c>
      <c r="C44" t="s">
        <v>271</v>
      </c>
      <c r="D44" t="s">
        <v>180</v>
      </c>
      <c r="E44" t="s">
        <v>40</v>
      </c>
      <c r="F44">
        <v>24.91</v>
      </c>
      <c r="G44">
        <v>83391</v>
      </c>
      <c r="H44">
        <v>9226220100</v>
      </c>
      <c r="I44" s="1">
        <v>41660</v>
      </c>
      <c r="J44">
        <v>24.91</v>
      </c>
      <c r="K44" t="s">
        <v>110</v>
      </c>
    </row>
    <row r="45" spans="1:11">
      <c r="A45" s="1">
        <v>41670</v>
      </c>
      <c r="B45">
        <v>306124</v>
      </c>
      <c r="C45" t="s">
        <v>271</v>
      </c>
      <c r="D45" t="s">
        <v>180</v>
      </c>
      <c r="E45" t="s">
        <v>40</v>
      </c>
      <c r="F45">
        <v>31.66</v>
      </c>
      <c r="G45">
        <v>83391</v>
      </c>
      <c r="H45">
        <v>9226219825</v>
      </c>
      <c r="I45" s="1">
        <v>41656</v>
      </c>
      <c r="J45">
        <v>31.66</v>
      </c>
      <c r="K45" t="s">
        <v>110</v>
      </c>
    </row>
    <row r="46" spans="1:11">
      <c r="A46" s="1">
        <v>41670</v>
      </c>
      <c r="B46">
        <v>306124</v>
      </c>
      <c r="C46" t="s">
        <v>271</v>
      </c>
      <c r="D46" t="s">
        <v>180</v>
      </c>
      <c r="E46" t="s">
        <v>40</v>
      </c>
      <c r="F46">
        <v>214.07</v>
      </c>
      <c r="G46">
        <v>83391</v>
      </c>
      <c r="H46">
        <v>9226219769</v>
      </c>
      <c r="I46" s="1">
        <v>41656</v>
      </c>
      <c r="J46">
        <v>214.07</v>
      </c>
      <c r="K46" t="s">
        <v>110</v>
      </c>
    </row>
    <row r="47" spans="1:11">
      <c r="A47" s="1">
        <v>41670</v>
      </c>
      <c r="B47">
        <v>306124</v>
      </c>
      <c r="C47" t="s">
        <v>271</v>
      </c>
      <c r="D47" t="s">
        <v>180</v>
      </c>
      <c r="E47" t="s">
        <v>40</v>
      </c>
      <c r="F47" s="8">
        <v>4.88</v>
      </c>
      <c r="G47">
        <v>83391</v>
      </c>
      <c r="H47" s="23">
        <v>9226219009</v>
      </c>
      <c r="I47" s="1">
        <v>41647</v>
      </c>
      <c r="J47" s="8">
        <v>4.88</v>
      </c>
      <c r="K47" t="s">
        <v>110</v>
      </c>
    </row>
    <row r="48" spans="1:11">
      <c r="A48" s="1">
        <v>41670</v>
      </c>
      <c r="B48">
        <v>306124</v>
      </c>
      <c r="C48" t="s">
        <v>271</v>
      </c>
      <c r="D48" t="s">
        <v>180</v>
      </c>
      <c r="E48" t="s">
        <v>40</v>
      </c>
      <c r="F48" s="8">
        <v>101.19</v>
      </c>
      <c r="G48">
        <v>83391</v>
      </c>
      <c r="H48">
        <v>9226218581</v>
      </c>
      <c r="I48" s="1">
        <v>41641</v>
      </c>
      <c r="J48" s="8">
        <v>101.19</v>
      </c>
      <c r="K48" t="s">
        <v>110</v>
      </c>
    </row>
    <row r="49" spans="1:11">
      <c r="A49" s="1">
        <v>41670</v>
      </c>
      <c r="B49">
        <v>306124</v>
      </c>
      <c r="C49" t="s">
        <v>271</v>
      </c>
      <c r="D49" t="s">
        <v>180</v>
      </c>
      <c r="E49" t="s">
        <v>40</v>
      </c>
      <c r="F49" s="8">
        <v>5.16</v>
      </c>
      <c r="G49">
        <v>83391</v>
      </c>
      <c r="H49">
        <v>9226218999</v>
      </c>
      <c r="I49" s="1">
        <v>41647</v>
      </c>
      <c r="J49" s="8">
        <v>5.16</v>
      </c>
      <c r="K49" t="s">
        <v>110</v>
      </c>
    </row>
    <row r="50" spans="1:11">
      <c r="A50" s="1">
        <v>41670</v>
      </c>
      <c r="B50">
        <v>306124</v>
      </c>
      <c r="C50" t="s">
        <v>271</v>
      </c>
      <c r="D50" t="s">
        <v>180</v>
      </c>
      <c r="E50" t="s">
        <v>40</v>
      </c>
      <c r="F50">
        <v>76.069999999999993</v>
      </c>
      <c r="G50">
        <v>83391</v>
      </c>
      <c r="H50">
        <v>9226218921</v>
      </c>
      <c r="I50" s="1">
        <v>41646</v>
      </c>
      <c r="J50">
        <v>76.069999999999993</v>
      </c>
      <c r="K50" t="s">
        <v>110</v>
      </c>
    </row>
    <row r="51" spans="1:11">
      <c r="A51" s="1">
        <v>41670</v>
      </c>
      <c r="B51">
        <v>306124</v>
      </c>
      <c r="C51" t="s">
        <v>271</v>
      </c>
      <c r="D51" t="s">
        <v>180</v>
      </c>
      <c r="E51" t="s">
        <v>40</v>
      </c>
      <c r="F51" s="8">
        <v>-101.19</v>
      </c>
      <c r="G51">
        <v>83391</v>
      </c>
      <c r="H51">
        <v>9226218932</v>
      </c>
      <c r="I51" s="1">
        <v>41646</v>
      </c>
      <c r="J51" s="8">
        <v>-101.19</v>
      </c>
      <c r="K51" t="s">
        <v>59</v>
      </c>
    </row>
    <row r="52" spans="1:11">
      <c r="A52" s="1">
        <v>41670</v>
      </c>
      <c r="B52">
        <v>306124</v>
      </c>
      <c r="C52" t="s">
        <v>271</v>
      </c>
      <c r="D52" t="s">
        <v>180</v>
      </c>
      <c r="E52" t="s">
        <v>40</v>
      </c>
      <c r="F52">
        <v>-5.16</v>
      </c>
      <c r="G52">
        <v>83391</v>
      </c>
      <c r="H52">
        <v>9226219046</v>
      </c>
      <c r="I52" s="1">
        <v>41647</v>
      </c>
      <c r="J52">
        <v>-5.16</v>
      </c>
      <c r="K52" t="s">
        <v>59</v>
      </c>
    </row>
    <row r="53" spans="1:11">
      <c r="A53" s="1">
        <v>41670</v>
      </c>
      <c r="B53">
        <v>306125</v>
      </c>
      <c r="C53" t="s">
        <v>272</v>
      </c>
      <c r="D53" t="s">
        <v>273</v>
      </c>
      <c r="E53" t="s">
        <v>45</v>
      </c>
      <c r="F53">
        <v>111.99</v>
      </c>
      <c r="G53">
        <v>83190</v>
      </c>
      <c r="H53" t="s">
        <v>274</v>
      </c>
      <c r="I53" s="1">
        <v>41639</v>
      </c>
      <c r="J53">
        <v>1512.51</v>
      </c>
      <c r="K53" t="s">
        <v>275</v>
      </c>
    </row>
    <row r="54" spans="1:11">
      <c r="A54" s="1">
        <v>41670</v>
      </c>
      <c r="B54">
        <v>306125</v>
      </c>
      <c r="C54" t="s">
        <v>272</v>
      </c>
      <c r="D54" t="s">
        <v>273</v>
      </c>
      <c r="E54" t="s">
        <v>45</v>
      </c>
      <c r="F54">
        <v>143.19999999999999</v>
      </c>
      <c r="G54">
        <v>83190</v>
      </c>
      <c r="H54" t="s">
        <v>274</v>
      </c>
      <c r="I54" s="1">
        <v>41639</v>
      </c>
      <c r="J54">
        <v>1512.51</v>
      </c>
      <c r="K54" t="s">
        <v>275</v>
      </c>
    </row>
    <row r="55" spans="1:11">
      <c r="A55" s="1">
        <v>41670</v>
      </c>
      <c r="B55">
        <v>306125</v>
      </c>
      <c r="C55" t="s">
        <v>272</v>
      </c>
      <c r="D55" t="s">
        <v>276</v>
      </c>
      <c r="E55" t="s">
        <v>187</v>
      </c>
      <c r="F55">
        <v>257.92</v>
      </c>
      <c r="G55">
        <v>83159</v>
      </c>
      <c r="H55" t="s">
        <v>277</v>
      </c>
      <c r="I55" s="1">
        <v>41611</v>
      </c>
      <c r="J55">
        <v>257.92</v>
      </c>
      <c r="K55" t="s">
        <v>275</v>
      </c>
    </row>
    <row r="56" spans="1:11">
      <c r="A56" s="1">
        <v>41670</v>
      </c>
      <c r="B56">
        <v>306125</v>
      </c>
      <c r="C56" t="s">
        <v>272</v>
      </c>
      <c r="D56" t="s">
        <v>273</v>
      </c>
      <c r="E56" t="s">
        <v>45</v>
      </c>
      <c r="F56">
        <v>1257.32</v>
      </c>
      <c r="G56">
        <v>83190</v>
      </c>
      <c r="H56" t="s">
        <v>278</v>
      </c>
      <c r="I56" s="1">
        <v>41641</v>
      </c>
      <c r="J56">
        <v>1257.32</v>
      </c>
      <c r="K56" t="s">
        <v>275</v>
      </c>
    </row>
    <row r="57" spans="1:11">
      <c r="A57" s="1">
        <v>41670</v>
      </c>
      <c r="B57">
        <v>306125</v>
      </c>
      <c r="C57" t="s">
        <v>272</v>
      </c>
      <c r="D57" t="s">
        <v>273</v>
      </c>
      <c r="E57" t="s">
        <v>45</v>
      </c>
      <c r="F57">
        <v>1257.32</v>
      </c>
      <c r="G57">
        <v>83190</v>
      </c>
      <c r="H57" t="s">
        <v>274</v>
      </c>
      <c r="I57" s="1">
        <v>41639</v>
      </c>
      <c r="J57">
        <v>1512.51</v>
      </c>
      <c r="K57" t="s">
        <v>275</v>
      </c>
    </row>
    <row r="58" spans="1:11">
      <c r="A58" s="1">
        <v>41670</v>
      </c>
      <c r="B58">
        <v>306126</v>
      </c>
      <c r="C58" t="s">
        <v>36</v>
      </c>
      <c r="D58" t="s">
        <v>95</v>
      </c>
      <c r="E58" t="s">
        <v>48</v>
      </c>
      <c r="F58">
        <v>69.16</v>
      </c>
      <c r="H58" t="s">
        <v>279</v>
      </c>
      <c r="I58" s="1">
        <v>41658</v>
      </c>
      <c r="J58">
        <v>69.16</v>
      </c>
      <c r="K58" t="s">
        <v>20</v>
      </c>
    </row>
    <row r="59" spans="1:11">
      <c r="A59" s="1">
        <v>41670</v>
      </c>
      <c r="B59">
        <v>306126</v>
      </c>
      <c r="C59" t="s">
        <v>36</v>
      </c>
      <c r="D59" t="s">
        <v>280</v>
      </c>
      <c r="E59" t="s">
        <v>281</v>
      </c>
      <c r="F59">
        <v>69.83</v>
      </c>
      <c r="H59" t="s">
        <v>282</v>
      </c>
      <c r="I59" s="1">
        <v>41649</v>
      </c>
      <c r="J59">
        <v>69.83</v>
      </c>
      <c r="K59" t="s">
        <v>20</v>
      </c>
    </row>
    <row r="60" spans="1:11">
      <c r="A60" s="1">
        <v>41670</v>
      </c>
      <c r="B60">
        <v>306126</v>
      </c>
      <c r="C60" t="s">
        <v>36</v>
      </c>
      <c r="D60" t="s">
        <v>95</v>
      </c>
      <c r="E60" t="s">
        <v>48</v>
      </c>
      <c r="F60">
        <v>40.74</v>
      </c>
      <c r="H60" t="s">
        <v>283</v>
      </c>
      <c r="I60" s="1">
        <v>41658</v>
      </c>
      <c r="J60">
        <v>40.74</v>
      </c>
      <c r="K60" t="s">
        <v>20</v>
      </c>
    </row>
    <row r="61" spans="1:11">
      <c r="A61" s="1">
        <v>41670</v>
      </c>
      <c r="B61">
        <v>306126</v>
      </c>
      <c r="C61" t="s">
        <v>36</v>
      </c>
      <c r="D61" t="s">
        <v>95</v>
      </c>
      <c r="E61" t="s">
        <v>48</v>
      </c>
      <c r="F61">
        <v>77.83</v>
      </c>
      <c r="H61" t="s">
        <v>284</v>
      </c>
      <c r="I61" s="1">
        <v>41652</v>
      </c>
      <c r="J61">
        <v>77.83</v>
      </c>
      <c r="K61" t="s">
        <v>20</v>
      </c>
    </row>
    <row r="62" spans="1:11">
      <c r="A62" s="1">
        <v>41670</v>
      </c>
      <c r="B62">
        <v>306126</v>
      </c>
      <c r="C62" t="s">
        <v>36</v>
      </c>
      <c r="D62" t="s">
        <v>95</v>
      </c>
      <c r="E62" t="s">
        <v>48</v>
      </c>
      <c r="F62">
        <v>82.52</v>
      </c>
      <c r="H62" t="s">
        <v>285</v>
      </c>
      <c r="I62" s="1">
        <v>41652</v>
      </c>
      <c r="J62">
        <v>82.52</v>
      </c>
      <c r="K62" t="s">
        <v>20</v>
      </c>
    </row>
    <row r="63" spans="1:11">
      <c r="A63" s="1">
        <v>41670</v>
      </c>
      <c r="B63">
        <v>306126</v>
      </c>
      <c r="C63" t="s">
        <v>36</v>
      </c>
      <c r="D63" t="s">
        <v>95</v>
      </c>
      <c r="E63" t="s">
        <v>48</v>
      </c>
      <c r="F63">
        <v>75.62</v>
      </c>
      <c r="H63" t="s">
        <v>286</v>
      </c>
      <c r="I63" s="1">
        <v>41652</v>
      </c>
      <c r="J63">
        <v>75.62</v>
      </c>
      <c r="K63" t="s">
        <v>20</v>
      </c>
    </row>
    <row r="64" spans="1:11">
      <c r="A64" s="1">
        <v>41670</v>
      </c>
      <c r="B64">
        <v>306126</v>
      </c>
      <c r="C64" t="s">
        <v>36</v>
      </c>
      <c r="D64" t="s">
        <v>95</v>
      </c>
      <c r="E64" t="s">
        <v>48</v>
      </c>
      <c r="F64">
        <v>37.81</v>
      </c>
      <c r="H64" t="s">
        <v>287</v>
      </c>
      <c r="I64" s="1">
        <v>41652</v>
      </c>
      <c r="J64">
        <v>37.81</v>
      </c>
      <c r="K64" t="s">
        <v>20</v>
      </c>
    </row>
    <row r="65" spans="1:11">
      <c r="A65" s="1">
        <v>41670</v>
      </c>
      <c r="B65">
        <v>306126</v>
      </c>
      <c r="C65" t="s">
        <v>36</v>
      </c>
      <c r="D65" t="s">
        <v>95</v>
      </c>
      <c r="E65" t="s">
        <v>48</v>
      </c>
      <c r="F65">
        <v>37.81</v>
      </c>
      <c r="H65" t="s">
        <v>288</v>
      </c>
      <c r="I65" s="1">
        <v>41652</v>
      </c>
      <c r="J65">
        <v>37.81</v>
      </c>
      <c r="K65" t="s">
        <v>20</v>
      </c>
    </row>
    <row r="66" spans="1:11">
      <c r="A66" s="1">
        <v>41670</v>
      </c>
      <c r="B66">
        <v>306126</v>
      </c>
      <c r="C66" t="s">
        <v>36</v>
      </c>
      <c r="D66" t="s">
        <v>95</v>
      </c>
      <c r="E66" t="s">
        <v>48</v>
      </c>
      <c r="F66">
        <v>1819.63</v>
      </c>
      <c r="H66" t="s">
        <v>289</v>
      </c>
      <c r="I66" s="1">
        <v>41652</v>
      </c>
      <c r="J66">
        <v>1819.63</v>
      </c>
      <c r="K66" t="s">
        <v>20</v>
      </c>
    </row>
    <row r="67" spans="1:11">
      <c r="A67" s="1">
        <v>41670</v>
      </c>
      <c r="B67">
        <v>306126</v>
      </c>
      <c r="C67" t="s">
        <v>36</v>
      </c>
      <c r="D67" t="s">
        <v>95</v>
      </c>
      <c r="E67" t="s">
        <v>48</v>
      </c>
      <c r="F67">
        <v>34.58</v>
      </c>
      <c r="H67" t="s">
        <v>290</v>
      </c>
      <c r="I67" s="1">
        <v>41655</v>
      </c>
      <c r="J67">
        <v>34.58</v>
      </c>
      <c r="K67" t="s">
        <v>20</v>
      </c>
    </row>
    <row r="68" spans="1:11">
      <c r="A68" s="1">
        <v>41670</v>
      </c>
      <c r="B68">
        <v>306126</v>
      </c>
      <c r="C68" t="s">
        <v>36</v>
      </c>
      <c r="D68" t="s">
        <v>95</v>
      </c>
      <c r="E68" t="s">
        <v>48</v>
      </c>
      <c r="F68">
        <v>31.05</v>
      </c>
      <c r="H68" t="s">
        <v>291</v>
      </c>
      <c r="I68" s="1">
        <v>41655</v>
      </c>
      <c r="J68">
        <v>31.05</v>
      </c>
      <c r="K68" t="s">
        <v>20</v>
      </c>
    </row>
    <row r="69" spans="1:11">
      <c r="A69" s="1">
        <v>41670</v>
      </c>
      <c r="B69">
        <v>306126</v>
      </c>
      <c r="C69" t="s">
        <v>36</v>
      </c>
      <c r="D69" t="s">
        <v>95</v>
      </c>
      <c r="E69" t="s">
        <v>48</v>
      </c>
      <c r="F69">
        <v>58.7</v>
      </c>
      <c r="H69" t="s">
        <v>292</v>
      </c>
      <c r="I69" s="1">
        <v>41655</v>
      </c>
      <c r="J69">
        <v>58.7</v>
      </c>
      <c r="K69" t="s">
        <v>20</v>
      </c>
    </row>
    <row r="70" spans="1:11">
      <c r="A70" s="1">
        <v>41670</v>
      </c>
      <c r="B70">
        <v>306126</v>
      </c>
      <c r="C70" t="s">
        <v>36</v>
      </c>
      <c r="D70" t="s">
        <v>94</v>
      </c>
      <c r="E70" t="s">
        <v>70</v>
      </c>
      <c r="F70">
        <v>33.479999999999997</v>
      </c>
      <c r="H70" t="s">
        <v>293</v>
      </c>
      <c r="I70" s="1">
        <v>41652</v>
      </c>
      <c r="J70">
        <v>33.479999999999997</v>
      </c>
      <c r="K70" t="s">
        <v>20</v>
      </c>
    </row>
    <row r="71" spans="1:11">
      <c r="A71" s="1">
        <v>41670</v>
      </c>
      <c r="B71">
        <v>306126</v>
      </c>
      <c r="C71" t="s">
        <v>36</v>
      </c>
      <c r="D71" t="s">
        <v>294</v>
      </c>
      <c r="E71" t="s">
        <v>31</v>
      </c>
      <c r="F71">
        <v>255.35</v>
      </c>
      <c r="H71" t="s">
        <v>295</v>
      </c>
      <c r="I71" s="1">
        <v>41663</v>
      </c>
      <c r="J71">
        <v>255.35</v>
      </c>
      <c r="K71" t="s">
        <v>20</v>
      </c>
    </row>
    <row r="72" spans="1:11">
      <c r="A72" s="1">
        <v>41670</v>
      </c>
      <c r="B72">
        <v>306126</v>
      </c>
      <c r="C72" t="s">
        <v>36</v>
      </c>
      <c r="D72" t="s">
        <v>296</v>
      </c>
      <c r="E72" t="s">
        <v>39</v>
      </c>
      <c r="F72">
        <v>87.64</v>
      </c>
      <c r="H72" t="s">
        <v>297</v>
      </c>
      <c r="I72" s="1">
        <v>41655</v>
      </c>
      <c r="J72">
        <v>87.64</v>
      </c>
      <c r="K72" t="s">
        <v>20</v>
      </c>
    </row>
    <row r="73" spans="1:11">
      <c r="A73" s="1">
        <v>41670</v>
      </c>
      <c r="B73">
        <v>306126</v>
      </c>
      <c r="C73" t="s">
        <v>36</v>
      </c>
      <c r="D73" t="s">
        <v>296</v>
      </c>
      <c r="E73" t="s">
        <v>39</v>
      </c>
      <c r="F73">
        <v>73.8</v>
      </c>
      <c r="H73" t="s">
        <v>298</v>
      </c>
      <c r="I73" s="1">
        <v>41643</v>
      </c>
      <c r="J73">
        <v>73.8</v>
      </c>
      <c r="K73" t="s">
        <v>20</v>
      </c>
    </row>
    <row r="74" spans="1:11">
      <c r="A74" s="1">
        <v>41670</v>
      </c>
      <c r="B74">
        <v>306126</v>
      </c>
      <c r="C74" t="s">
        <v>36</v>
      </c>
      <c r="D74" t="s">
        <v>95</v>
      </c>
      <c r="E74" t="s">
        <v>48</v>
      </c>
      <c r="F74">
        <v>40.74</v>
      </c>
      <c r="H74" t="s">
        <v>299</v>
      </c>
      <c r="I74" s="1">
        <v>41658</v>
      </c>
      <c r="J74">
        <v>40.74</v>
      </c>
      <c r="K74" t="s">
        <v>20</v>
      </c>
    </row>
    <row r="75" spans="1:11">
      <c r="A75" s="1">
        <v>41670</v>
      </c>
      <c r="B75">
        <v>306127</v>
      </c>
      <c r="C75" t="s">
        <v>36</v>
      </c>
      <c r="D75" t="s">
        <v>173</v>
      </c>
      <c r="E75" t="s">
        <v>48</v>
      </c>
      <c r="F75">
        <v>2617</v>
      </c>
      <c r="H75">
        <v>1288776578</v>
      </c>
      <c r="I75" s="1">
        <v>41658</v>
      </c>
      <c r="J75">
        <v>2617</v>
      </c>
      <c r="K75" t="s">
        <v>20</v>
      </c>
    </row>
    <row r="76" spans="1:11">
      <c r="A76" s="1">
        <v>41670</v>
      </c>
      <c r="B76">
        <v>306127</v>
      </c>
      <c r="C76" t="s">
        <v>36</v>
      </c>
      <c r="D76" t="s">
        <v>94</v>
      </c>
      <c r="E76" t="s">
        <v>70</v>
      </c>
      <c r="F76">
        <v>220.62</v>
      </c>
      <c r="H76">
        <v>1287886035</v>
      </c>
      <c r="I76" s="1">
        <v>41650</v>
      </c>
      <c r="J76">
        <v>220.62</v>
      </c>
      <c r="K76" t="s">
        <v>20</v>
      </c>
    </row>
    <row r="77" spans="1:11">
      <c r="A77" s="1">
        <v>41670</v>
      </c>
      <c r="B77">
        <v>306127</v>
      </c>
      <c r="C77" t="s">
        <v>36</v>
      </c>
      <c r="D77" t="s">
        <v>94</v>
      </c>
      <c r="E77" t="s">
        <v>70</v>
      </c>
      <c r="F77">
        <v>3424.18</v>
      </c>
      <c r="H77">
        <v>1287892373</v>
      </c>
      <c r="I77" s="1">
        <v>41650</v>
      </c>
      <c r="J77">
        <v>3424.18</v>
      </c>
      <c r="K77" t="s">
        <v>20</v>
      </c>
    </row>
    <row r="78" spans="1:11">
      <c r="A78" s="1">
        <v>41670</v>
      </c>
      <c r="B78">
        <v>306128</v>
      </c>
      <c r="C78" t="s">
        <v>36</v>
      </c>
      <c r="D78" t="s">
        <v>173</v>
      </c>
      <c r="E78" t="s">
        <v>48</v>
      </c>
      <c r="F78">
        <v>1883.52</v>
      </c>
      <c r="H78" t="s">
        <v>300</v>
      </c>
      <c r="I78" s="1">
        <v>41652</v>
      </c>
      <c r="J78">
        <v>1883.52</v>
      </c>
      <c r="K78" t="s">
        <v>20</v>
      </c>
    </row>
    <row r="79" spans="1:11">
      <c r="A79" s="1">
        <v>41670</v>
      </c>
      <c r="B79">
        <v>306129</v>
      </c>
      <c r="C79" t="s">
        <v>301</v>
      </c>
      <c r="D79" t="s">
        <v>178</v>
      </c>
      <c r="E79" t="s">
        <v>54</v>
      </c>
      <c r="F79">
        <v>409.6</v>
      </c>
      <c r="H79">
        <v>34523</v>
      </c>
      <c r="I79" s="1">
        <v>41663</v>
      </c>
      <c r="J79">
        <v>409.6</v>
      </c>
      <c r="K79" t="s">
        <v>302</v>
      </c>
    </row>
    <row r="80" spans="1:11">
      <c r="A80" s="1">
        <v>41670</v>
      </c>
      <c r="B80">
        <v>306129</v>
      </c>
      <c r="C80" t="s">
        <v>301</v>
      </c>
      <c r="D80" t="s">
        <v>178</v>
      </c>
      <c r="E80" t="s">
        <v>54</v>
      </c>
      <c r="F80">
        <v>10</v>
      </c>
      <c r="H80">
        <v>34566</v>
      </c>
      <c r="I80" s="1">
        <v>41666</v>
      </c>
      <c r="J80">
        <v>10</v>
      </c>
      <c r="K80" t="s">
        <v>303</v>
      </c>
    </row>
    <row r="81" spans="1:11">
      <c r="A81" s="1">
        <v>41670</v>
      </c>
      <c r="B81">
        <v>306130</v>
      </c>
      <c r="C81" t="s">
        <v>304</v>
      </c>
      <c r="D81" t="s">
        <v>305</v>
      </c>
      <c r="E81" t="s">
        <v>45</v>
      </c>
      <c r="F81">
        <v>175</v>
      </c>
      <c r="H81">
        <v>1309927</v>
      </c>
      <c r="I81" s="1">
        <v>41565</v>
      </c>
      <c r="J81">
        <v>175</v>
      </c>
      <c r="K81" t="s">
        <v>33</v>
      </c>
    </row>
    <row r="82" spans="1:11">
      <c r="A82" s="1">
        <v>41670</v>
      </c>
      <c r="B82">
        <v>306130</v>
      </c>
      <c r="C82" t="s">
        <v>304</v>
      </c>
      <c r="D82" t="s">
        <v>306</v>
      </c>
      <c r="E82" t="s">
        <v>45</v>
      </c>
      <c r="F82">
        <v>195</v>
      </c>
      <c r="H82">
        <v>1400361</v>
      </c>
      <c r="I82" s="1">
        <v>41663</v>
      </c>
      <c r="J82">
        <v>195</v>
      </c>
      <c r="K82" t="s">
        <v>33</v>
      </c>
    </row>
    <row r="83" spans="1:11">
      <c r="A83" s="1">
        <v>41670</v>
      </c>
      <c r="B83">
        <v>306131</v>
      </c>
      <c r="C83" t="s">
        <v>174</v>
      </c>
      <c r="D83" t="s">
        <v>180</v>
      </c>
      <c r="E83" t="s">
        <v>40</v>
      </c>
      <c r="F83" s="8">
        <v>39</v>
      </c>
      <c r="G83">
        <v>83749</v>
      </c>
      <c r="H83">
        <v>9002322429</v>
      </c>
      <c r="I83" s="1">
        <v>41646</v>
      </c>
      <c r="J83" s="8">
        <v>39</v>
      </c>
      <c r="K83" t="s">
        <v>110</v>
      </c>
    </row>
    <row r="84" spans="1:11">
      <c r="A84" s="1">
        <v>41670</v>
      </c>
      <c r="B84">
        <v>306131</v>
      </c>
      <c r="C84" t="s">
        <v>174</v>
      </c>
      <c r="D84" t="s">
        <v>180</v>
      </c>
      <c r="E84" t="s">
        <v>40</v>
      </c>
      <c r="F84">
        <v>41.65</v>
      </c>
      <c r="G84">
        <v>83749</v>
      </c>
      <c r="H84">
        <v>5000833925</v>
      </c>
      <c r="I84" s="1">
        <v>41641</v>
      </c>
      <c r="J84">
        <v>41.65</v>
      </c>
      <c r="K84" t="s">
        <v>110</v>
      </c>
    </row>
    <row r="85" spans="1:11">
      <c r="A85" s="1">
        <v>41670</v>
      </c>
      <c r="B85">
        <v>306131</v>
      </c>
      <c r="C85" t="s">
        <v>174</v>
      </c>
      <c r="D85" t="s">
        <v>180</v>
      </c>
      <c r="E85" t="s">
        <v>40</v>
      </c>
      <c r="F85">
        <v>-41.65</v>
      </c>
      <c r="G85">
        <v>83749</v>
      </c>
      <c r="H85">
        <v>9002322415</v>
      </c>
      <c r="I85" s="1">
        <v>41646</v>
      </c>
      <c r="J85">
        <v>-41.65</v>
      </c>
      <c r="K85" t="s">
        <v>59</v>
      </c>
    </row>
    <row r="86" spans="1:11">
      <c r="A86" s="1">
        <v>41670</v>
      </c>
      <c r="B86">
        <v>306132</v>
      </c>
      <c r="C86" t="s">
        <v>307</v>
      </c>
      <c r="D86" t="s">
        <v>308</v>
      </c>
      <c r="E86" t="s">
        <v>70</v>
      </c>
      <c r="F86">
        <v>350</v>
      </c>
      <c r="H86">
        <v>83485540</v>
      </c>
      <c r="I86" s="1">
        <v>41649</v>
      </c>
      <c r="J86">
        <v>350</v>
      </c>
      <c r="K86" t="s">
        <v>309</v>
      </c>
    </row>
    <row r="87" spans="1:11">
      <c r="A87" s="1">
        <v>41670</v>
      </c>
      <c r="B87">
        <v>306133</v>
      </c>
      <c r="C87" t="s">
        <v>310</v>
      </c>
      <c r="D87" t="s">
        <v>311</v>
      </c>
      <c r="E87" t="s">
        <v>45</v>
      </c>
      <c r="F87">
        <v>576</v>
      </c>
      <c r="G87">
        <v>81891</v>
      </c>
      <c r="H87">
        <v>17746</v>
      </c>
      <c r="I87" s="1">
        <v>41653</v>
      </c>
      <c r="J87">
        <v>576</v>
      </c>
      <c r="K87" t="s">
        <v>312</v>
      </c>
    </row>
    <row r="88" spans="1:11">
      <c r="A88" s="1">
        <v>41670</v>
      </c>
      <c r="B88">
        <v>306133</v>
      </c>
      <c r="C88" t="s">
        <v>310</v>
      </c>
      <c r="D88" t="s">
        <v>311</v>
      </c>
      <c r="E88" t="s">
        <v>45</v>
      </c>
      <c r="F88">
        <v>36</v>
      </c>
      <c r="H88">
        <v>17639</v>
      </c>
      <c r="I88" s="1">
        <v>41559</v>
      </c>
      <c r="J88">
        <v>36</v>
      </c>
      <c r="K88" t="s">
        <v>313</v>
      </c>
    </row>
    <row r="89" spans="1:11">
      <c r="A89" s="1">
        <v>41670</v>
      </c>
      <c r="B89">
        <v>306134</v>
      </c>
      <c r="C89" t="s">
        <v>41</v>
      </c>
      <c r="D89" t="s">
        <v>314</v>
      </c>
      <c r="E89" t="s">
        <v>19</v>
      </c>
      <c r="F89">
        <v>51</v>
      </c>
      <c r="G89">
        <v>83507</v>
      </c>
      <c r="H89">
        <v>74896</v>
      </c>
      <c r="I89" s="1">
        <v>41660</v>
      </c>
      <c r="J89">
        <v>51</v>
      </c>
      <c r="K89" t="s">
        <v>44</v>
      </c>
    </row>
    <row r="90" spans="1:11">
      <c r="A90" s="1">
        <v>41670</v>
      </c>
      <c r="B90">
        <v>306135</v>
      </c>
      <c r="C90" t="s">
        <v>315</v>
      </c>
      <c r="D90" t="s">
        <v>316</v>
      </c>
      <c r="E90" t="s">
        <v>113</v>
      </c>
      <c r="F90">
        <v>600</v>
      </c>
      <c r="G90">
        <v>83277</v>
      </c>
      <c r="H90">
        <v>29879</v>
      </c>
      <c r="I90" s="1">
        <v>41654</v>
      </c>
      <c r="J90">
        <v>600</v>
      </c>
      <c r="K90" t="s">
        <v>317</v>
      </c>
    </row>
    <row r="91" spans="1:11">
      <c r="A91" s="1">
        <v>41670</v>
      </c>
      <c r="B91">
        <v>306136</v>
      </c>
      <c r="C91" t="s">
        <v>96</v>
      </c>
      <c r="D91" t="s">
        <v>85</v>
      </c>
      <c r="E91" t="s">
        <v>19</v>
      </c>
      <c r="F91">
        <v>5.39</v>
      </c>
      <c r="G91">
        <v>83502</v>
      </c>
      <c r="H91" t="s">
        <v>318</v>
      </c>
      <c r="I91" s="1">
        <v>41663</v>
      </c>
      <c r="J91">
        <v>5.39</v>
      </c>
      <c r="K91" t="s">
        <v>44</v>
      </c>
    </row>
    <row r="92" spans="1:11">
      <c r="A92" s="1">
        <v>41670</v>
      </c>
      <c r="B92">
        <v>306136</v>
      </c>
      <c r="C92" t="s">
        <v>96</v>
      </c>
      <c r="D92" t="s">
        <v>85</v>
      </c>
      <c r="E92" t="s">
        <v>19</v>
      </c>
      <c r="F92">
        <v>257.36</v>
      </c>
      <c r="G92">
        <v>83502</v>
      </c>
      <c r="H92" t="s">
        <v>319</v>
      </c>
      <c r="I92" s="1">
        <v>41662</v>
      </c>
      <c r="J92">
        <v>257.36</v>
      </c>
      <c r="K92" t="s">
        <v>44</v>
      </c>
    </row>
    <row r="93" spans="1:11">
      <c r="A93" s="1">
        <v>41670</v>
      </c>
      <c r="B93">
        <v>306136</v>
      </c>
      <c r="C93" t="s">
        <v>96</v>
      </c>
      <c r="D93" t="s">
        <v>85</v>
      </c>
      <c r="E93" t="s">
        <v>19</v>
      </c>
      <c r="F93">
        <v>62.91</v>
      </c>
      <c r="G93">
        <v>83502</v>
      </c>
      <c r="H93" t="s">
        <v>320</v>
      </c>
      <c r="I93" s="1">
        <v>41661</v>
      </c>
      <c r="J93">
        <v>62.91</v>
      </c>
      <c r="K93" t="s">
        <v>44</v>
      </c>
    </row>
    <row r="94" spans="1:11">
      <c r="A94" s="1">
        <v>41670</v>
      </c>
      <c r="B94">
        <v>306136</v>
      </c>
      <c r="C94" t="s">
        <v>96</v>
      </c>
      <c r="D94" t="s">
        <v>85</v>
      </c>
      <c r="E94" t="s">
        <v>19</v>
      </c>
      <c r="F94">
        <v>76.760000000000005</v>
      </c>
      <c r="G94">
        <v>83502</v>
      </c>
      <c r="H94" t="s">
        <v>321</v>
      </c>
      <c r="I94" s="1">
        <v>41661</v>
      </c>
      <c r="J94">
        <v>76.760000000000005</v>
      </c>
      <c r="K94" t="s">
        <v>44</v>
      </c>
    </row>
    <row r="95" spans="1:11">
      <c r="A95" s="1">
        <v>41670</v>
      </c>
      <c r="B95">
        <v>306136</v>
      </c>
      <c r="C95" t="s">
        <v>96</v>
      </c>
      <c r="D95" t="s">
        <v>85</v>
      </c>
      <c r="E95" t="s">
        <v>19</v>
      </c>
      <c r="F95">
        <v>117.4</v>
      </c>
      <c r="G95">
        <v>83502</v>
      </c>
      <c r="H95" t="s">
        <v>322</v>
      </c>
      <c r="I95" s="1">
        <v>41662</v>
      </c>
      <c r="J95">
        <v>117.4</v>
      </c>
      <c r="K95" t="s">
        <v>44</v>
      </c>
    </row>
    <row r="96" spans="1:11">
      <c r="A96" s="1">
        <v>41670</v>
      </c>
      <c r="B96">
        <v>306137</v>
      </c>
      <c r="C96" t="s">
        <v>72</v>
      </c>
      <c r="D96" t="s">
        <v>97</v>
      </c>
      <c r="E96" t="s">
        <v>22</v>
      </c>
      <c r="F96">
        <v>58.5</v>
      </c>
      <c r="H96">
        <v>58962</v>
      </c>
      <c r="I96" s="1">
        <v>41661</v>
      </c>
      <c r="J96">
        <v>58.5</v>
      </c>
      <c r="K96" t="s">
        <v>224</v>
      </c>
    </row>
    <row r="97" spans="1:11">
      <c r="A97" s="1">
        <v>41670</v>
      </c>
      <c r="B97">
        <v>306137</v>
      </c>
      <c r="C97" t="s">
        <v>72</v>
      </c>
      <c r="D97" t="s">
        <v>323</v>
      </c>
      <c r="E97" t="s">
        <v>281</v>
      </c>
      <c r="F97">
        <v>24.95</v>
      </c>
      <c r="G97">
        <v>83305</v>
      </c>
      <c r="H97">
        <v>58455</v>
      </c>
      <c r="I97" s="1">
        <v>41634</v>
      </c>
      <c r="J97">
        <v>24.95</v>
      </c>
      <c r="K97" t="s">
        <v>49</v>
      </c>
    </row>
    <row r="98" spans="1:11">
      <c r="A98" s="1">
        <v>41670</v>
      </c>
      <c r="B98">
        <v>306137</v>
      </c>
      <c r="C98" t="s">
        <v>72</v>
      </c>
      <c r="D98" t="s">
        <v>324</v>
      </c>
      <c r="E98" t="s">
        <v>39</v>
      </c>
      <c r="F98">
        <v>29.95</v>
      </c>
      <c r="G98">
        <v>83304</v>
      </c>
      <c r="H98">
        <v>58454</v>
      </c>
      <c r="I98" s="1">
        <v>41634</v>
      </c>
      <c r="J98">
        <v>29.95</v>
      </c>
      <c r="K98" t="s">
        <v>49</v>
      </c>
    </row>
    <row r="99" spans="1:11">
      <c r="A99" s="1">
        <v>41670</v>
      </c>
      <c r="B99">
        <v>306137</v>
      </c>
      <c r="C99" t="s">
        <v>72</v>
      </c>
      <c r="D99" t="s">
        <v>269</v>
      </c>
      <c r="E99" t="s">
        <v>39</v>
      </c>
      <c r="F99">
        <v>137.94999999999999</v>
      </c>
      <c r="G99">
        <v>83307</v>
      </c>
      <c r="H99">
        <v>58453</v>
      </c>
      <c r="I99" s="1">
        <v>41634</v>
      </c>
      <c r="J99">
        <v>137.94999999999999</v>
      </c>
      <c r="K99" t="s">
        <v>49</v>
      </c>
    </row>
    <row r="100" spans="1:11">
      <c r="A100" s="1">
        <v>41670</v>
      </c>
      <c r="B100">
        <v>306138</v>
      </c>
      <c r="C100" t="s">
        <v>325</v>
      </c>
      <c r="D100" t="s">
        <v>196</v>
      </c>
      <c r="E100" t="s">
        <v>58</v>
      </c>
      <c r="F100">
        <v>200</v>
      </c>
      <c r="H100" t="s">
        <v>326</v>
      </c>
      <c r="I100" s="1">
        <v>41649</v>
      </c>
      <c r="J100">
        <v>200</v>
      </c>
      <c r="K100" t="s">
        <v>33</v>
      </c>
    </row>
    <row r="101" spans="1:11">
      <c r="A101" s="1">
        <v>41670</v>
      </c>
      <c r="B101">
        <v>306138</v>
      </c>
      <c r="C101" t="s">
        <v>325</v>
      </c>
      <c r="D101" t="s">
        <v>196</v>
      </c>
      <c r="E101" t="s">
        <v>58</v>
      </c>
      <c r="F101">
        <v>200</v>
      </c>
      <c r="H101" t="s">
        <v>197</v>
      </c>
      <c r="I101" s="1">
        <v>41649</v>
      </c>
      <c r="J101">
        <v>200</v>
      </c>
      <c r="K101" t="s">
        <v>33</v>
      </c>
    </row>
    <row r="102" spans="1:11">
      <c r="A102" s="1">
        <v>41670</v>
      </c>
      <c r="B102">
        <v>306138</v>
      </c>
      <c r="C102" t="s">
        <v>325</v>
      </c>
      <c r="D102" t="s">
        <v>196</v>
      </c>
      <c r="E102" t="s">
        <v>58</v>
      </c>
      <c r="F102" s="8">
        <v>200</v>
      </c>
      <c r="H102" t="s">
        <v>327</v>
      </c>
      <c r="I102" s="1">
        <v>41663</v>
      </c>
      <c r="J102" s="8">
        <v>200</v>
      </c>
      <c r="K102" t="s">
        <v>33</v>
      </c>
    </row>
    <row r="103" spans="1:11">
      <c r="A103" s="1">
        <v>41670</v>
      </c>
      <c r="B103">
        <v>306138</v>
      </c>
      <c r="C103" t="s">
        <v>325</v>
      </c>
      <c r="D103" t="s">
        <v>196</v>
      </c>
      <c r="E103" t="s">
        <v>58</v>
      </c>
      <c r="F103">
        <v>200</v>
      </c>
      <c r="H103" t="s">
        <v>328</v>
      </c>
      <c r="I103" s="1">
        <v>41649</v>
      </c>
      <c r="J103">
        <v>200</v>
      </c>
      <c r="K103" t="s">
        <v>33</v>
      </c>
    </row>
    <row r="104" spans="1:11">
      <c r="A104" s="1">
        <v>41670</v>
      </c>
      <c r="B104">
        <v>306138</v>
      </c>
      <c r="C104" t="s">
        <v>325</v>
      </c>
      <c r="D104" t="s">
        <v>196</v>
      </c>
      <c r="E104" t="s">
        <v>58</v>
      </c>
      <c r="F104">
        <v>200</v>
      </c>
      <c r="H104" t="s">
        <v>329</v>
      </c>
      <c r="I104" s="1">
        <v>41663</v>
      </c>
      <c r="J104">
        <v>200</v>
      </c>
      <c r="K104" t="s">
        <v>33</v>
      </c>
    </row>
    <row r="105" spans="1:11">
      <c r="A105" s="1">
        <v>41670</v>
      </c>
      <c r="B105">
        <v>306138</v>
      </c>
      <c r="C105" t="s">
        <v>325</v>
      </c>
      <c r="D105" t="s">
        <v>196</v>
      </c>
      <c r="E105" t="s">
        <v>58</v>
      </c>
      <c r="F105">
        <v>200</v>
      </c>
      <c r="H105" t="s">
        <v>330</v>
      </c>
      <c r="I105" s="1">
        <v>41663</v>
      </c>
      <c r="J105">
        <v>200</v>
      </c>
      <c r="K105" t="s">
        <v>33</v>
      </c>
    </row>
    <row r="106" spans="1:11">
      <c r="A106" s="1">
        <v>41670</v>
      </c>
      <c r="B106">
        <v>306138</v>
      </c>
      <c r="C106" t="s">
        <v>325</v>
      </c>
      <c r="D106" t="s">
        <v>196</v>
      </c>
      <c r="E106" t="s">
        <v>58</v>
      </c>
      <c r="F106">
        <v>200</v>
      </c>
      <c r="H106" t="s">
        <v>331</v>
      </c>
      <c r="I106" s="1">
        <v>41656</v>
      </c>
      <c r="J106">
        <v>200</v>
      </c>
      <c r="K106" t="s">
        <v>33</v>
      </c>
    </row>
    <row r="107" spans="1:11">
      <c r="A107" s="1">
        <v>41670</v>
      </c>
      <c r="B107">
        <v>306138</v>
      </c>
      <c r="C107" t="s">
        <v>325</v>
      </c>
      <c r="D107" t="s">
        <v>196</v>
      </c>
      <c r="E107" t="s">
        <v>58</v>
      </c>
      <c r="F107">
        <v>200</v>
      </c>
      <c r="H107" s="22" t="s">
        <v>332</v>
      </c>
      <c r="I107" s="1">
        <v>41663</v>
      </c>
      <c r="J107">
        <v>200</v>
      </c>
      <c r="K107" t="s">
        <v>33</v>
      </c>
    </row>
    <row r="108" spans="1:11">
      <c r="A108" s="1">
        <v>41670</v>
      </c>
      <c r="B108">
        <v>306139</v>
      </c>
      <c r="C108" t="s">
        <v>333</v>
      </c>
      <c r="D108" t="s">
        <v>175</v>
      </c>
      <c r="E108" t="s">
        <v>73</v>
      </c>
      <c r="F108" s="8">
        <v>141.69999999999999</v>
      </c>
      <c r="H108" t="s">
        <v>334</v>
      </c>
      <c r="I108" s="1">
        <v>41661</v>
      </c>
      <c r="J108" s="8">
        <v>141.69999999999999</v>
      </c>
      <c r="K108" t="s">
        <v>158</v>
      </c>
    </row>
    <row r="109" spans="1:11">
      <c r="A109" s="1">
        <v>41670</v>
      </c>
      <c r="B109">
        <v>306140</v>
      </c>
      <c r="C109" t="s">
        <v>335</v>
      </c>
      <c r="D109" t="s">
        <v>114</v>
      </c>
      <c r="E109" t="s">
        <v>23</v>
      </c>
      <c r="F109">
        <v>182.48</v>
      </c>
      <c r="G109">
        <v>83448</v>
      </c>
      <c r="H109">
        <v>22243980723</v>
      </c>
      <c r="I109" s="1">
        <v>41654</v>
      </c>
      <c r="J109">
        <v>182.48</v>
      </c>
      <c r="K109" t="s">
        <v>336</v>
      </c>
    </row>
    <row r="110" spans="1:11">
      <c r="A110" s="1">
        <v>41670</v>
      </c>
      <c r="B110">
        <v>306140</v>
      </c>
      <c r="C110" t="s">
        <v>335</v>
      </c>
      <c r="D110" t="s">
        <v>337</v>
      </c>
      <c r="E110" t="s">
        <v>113</v>
      </c>
      <c r="F110">
        <v>95.92</v>
      </c>
      <c r="H110">
        <v>22179073018</v>
      </c>
      <c r="I110" s="1">
        <v>41646</v>
      </c>
      <c r="J110">
        <v>95.92</v>
      </c>
      <c r="K110" t="s">
        <v>20</v>
      </c>
    </row>
    <row r="111" spans="1:11">
      <c r="A111" s="1">
        <v>41670</v>
      </c>
      <c r="B111">
        <v>306140</v>
      </c>
      <c r="C111" t="s">
        <v>335</v>
      </c>
      <c r="D111" t="s">
        <v>337</v>
      </c>
      <c r="E111" t="s">
        <v>113</v>
      </c>
      <c r="F111">
        <v>1644.5</v>
      </c>
      <c r="H111">
        <v>22102005343</v>
      </c>
      <c r="I111" s="1">
        <v>41635</v>
      </c>
      <c r="J111">
        <v>1644.5</v>
      </c>
      <c r="K111" t="s">
        <v>20</v>
      </c>
    </row>
    <row r="112" spans="1:11">
      <c r="A112" s="1">
        <v>41670</v>
      </c>
      <c r="B112">
        <v>306141</v>
      </c>
      <c r="C112" t="s">
        <v>338</v>
      </c>
      <c r="D112" t="s">
        <v>175</v>
      </c>
      <c r="E112" t="s">
        <v>73</v>
      </c>
      <c r="F112">
        <v>2000</v>
      </c>
      <c r="H112" t="s">
        <v>339</v>
      </c>
      <c r="I112" s="1">
        <v>41520</v>
      </c>
      <c r="J112">
        <v>2000</v>
      </c>
      <c r="K112" t="s">
        <v>33</v>
      </c>
    </row>
    <row r="113" spans="1:11">
      <c r="A113" s="1">
        <v>41670</v>
      </c>
      <c r="B113">
        <v>306142</v>
      </c>
      <c r="C113" t="s">
        <v>340</v>
      </c>
      <c r="D113" t="s">
        <v>186</v>
      </c>
      <c r="E113" t="s">
        <v>19</v>
      </c>
      <c r="F113">
        <v>36000</v>
      </c>
      <c r="H113">
        <v>49312</v>
      </c>
      <c r="I113" s="1">
        <v>41590</v>
      </c>
      <c r="J113">
        <v>36000</v>
      </c>
      <c r="K113" t="s">
        <v>341</v>
      </c>
    </row>
    <row r="114" spans="1:11">
      <c r="A114" s="1">
        <v>41670</v>
      </c>
      <c r="B114">
        <v>306143</v>
      </c>
      <c r="C114" t="s">
        <v>342</v>
      </c>
      <c r="D114" t="s">
        <v>343</v>
      </c>
      <c r="E114" t="s">
        <v>113</v>
      </c>
      <c r="F114">
        <v>262.5</v>
      </c>
      <c r="G114">
        <v>83287</v>
      </c>
      <c r="H114">
        <v>335964</v>
      </c>
      <c r="I114" s="1">
        <v>41640</v>
      </c>
      <c r="J114">
        <v>262.5</v>
      </c>
      <c r="K114" t="s">
        <v>317</v>
      </c>
    </row>
    <row r="115" spans="1:11">
      <c r="A115" s="1">
        <v>41670</v>
      </c>
      <c r="B115">
        <v>306144</v>
      </c>
      <c r="C115" t="s">
        <v>344</v>
      </c>
      <c r="D115" t="s">
        <v>98</v>
      </c>
      <c r="E115" t="s">
        <v>31</v>
      </c>
      <c r="F115">
        <v>80</v>
      </c>
      <c r="H115">
        <v>41690</v>
      </c>
      <c r="I115" s="1">
        <v>41690</v>
      </c>
      <c r="J115">
        <v>80</v>
      </c>
      <c r="K115" t="s">
        <v>345</v>
      </c>
    </row>
    <row r="116" spans="1:11">
      <c r="A116" s="1">
        <v>41670</v>
      </c>
      <c r="B116">
        <v>306145</v>
      </c>
      <c r="C116" t="s">
        <v>346</v>
      </c>
      <c r="D116" t="s">
        <v>98</v>
      </c>
      <c r="E116" t="s">
        <v>31</v>
      </c>
      <c r="F116">
        <v>84083.05</v>
      </c>
      <c r="H116" t="s">
        <v>347</v>
      </c>
      <c r="I116" s="1">
        <v>41649</v>
      </c>
      <c r="J116">
        <v>84083.05</v>
      </c>
      <c r="K116" t="s">
        <v>348</v>
      </c>
    </row>
    <row r="117" spans="1:11">
      <c r="A117" s="1">
        <v>41670</v>
      </c>
      <c r="B117">
        <v>306146</v>
      </c>
      <c r="C117" t="s">
        <v>349</v>
      </c>
      <c r="D117" t="s">
        <v>350</v>
      </c>
      <c r="E117" t="s">
        <v>23</v>
      </c>
      <c r="F117">
        <v>139.76</v>
      </c>
      <c r="H117" t="s">
        <v>351</v>
      </c>
      <c r="I117" s="1">
        <v>41666</v>
      </c>
      <c r="J117">
        <v>184.76</v>
      </c>
      <c r="K117" t="s">
        <v>352</v>
      </c>
    </row>
    <row r="118" spans="1:11">
      <c r="A118" s="1">
        <v>41670</v>
      </c>
      <c r="B118">
        <v>306146</v>
      </c>
      <c r="C118" t="s">
        <v>349</v>
      </c>
      <c r="D118" t="s">
        <v>353</v>
      </c>
      <c r="E118" t="s">
        <v>23</v>
      </c>
      <c r="F118">
        <v>45</v>
      </c>
      <c r="H118" t="s">
        <v>351</v>
      </c>
      <c r="I118" s="1">
        <v>41666</v>
      </c>
      <c r="J118">
        <v>184.76</v>
      </c>
      <c r="K118" t="s">
        <v>352</v>
      </c>
    </row>
    <row r="119" spans="1:11">
      <c r="A119" s="1">
        <v>41670</v>
      </c>
      <c r="B119">
        <v>306147</v>
      </c>
      <c r="C119" t="s">
        <v>354</v>
      </c>
      <c r="D119" t="s">
        <v>355</v>
      </c>
      <c r="E119" t="s">
        <v>17</v>
      </c>
      <c r="F119" s="8">
        <v>30</v>
      </c>
      <c r="H119">
        <v>31422</v>
      </c>
      <c r="I119" s="1">
        <v>41663</v>
      </c>
      <c r="J119" s="8">
        <v>30</v>
      </c>
      <c r="K119" t="s">
        <v>356</v>
      </c>
    </row>
    <row r="120" spans="1:11">
      <c r="A120" s="1">
        <v>41670</v>
      </c>
      <c r="B120">
        <v>306148</v>
      </c>
      <c r="C120" t="s">
        <v>357</v>
      </c>
      <c r="D120" t="s">
        <v>180</v>
      </c>
      <c r="E120" t="s">
        <v>40</v>
      </c>
      <c r="F120" s="8">
        <v>222.21</v>
      </c>
      <c r="G120">
        <v>83393</v>
      </c>
      <c r="H120" t="s">
        <v>358</v>
      </c>
      <c r="I120" s="1">
        <v>41662</v>
      </c>
      <c r="J120" s="8">
        <v>222.21</v>
      </c>
      <c r="K120" t="s">
        <v>110</v>
      </c>
    </row>
    <row r="121" spans="1:11">
      <c r="A121" s="1">
        <v>41670</v>
      </c>
      <c r="B121">
        <v>306148</v>
      </c>
      <c r="C121" t="s">
        <v>357</v>
      </c>
      <c r="D121" t="s">
        <v>180</v>
      </c>
      <c r="E121" t="s">
        <v>40</v>
      </c>
      <c r="F121">
        <v>33.18</v>
      </c>
      <c r="G121">
        <v>83393</v>
      </c>
      <c r="H121" t="s">
        <v>359</v>
      </c>
      <c r="I121" s="1">
        <v>41647</v>
      </c>
      <c r="J121">
        <v>33.18</v>
      </c>
      <c r="K121" t="s">
        <v>110</v>
      </c>
    </row>
    <row r="122" spans="1:11">
      <c r="A122" s="1">
        <v>41670</v>
      </c>
      <c r="B122">
        <v>306148</v>
      </c>
      <c r="C122" t="s">
        <v>357</v>
      </c>
      <c r="D122" t="s">
        <v>180</v>
      </c>
      <c r="E122" t="s">
        <v>40</v>
      </c>
      <c r="F122">
        <v>10.52</v>
      </c>
      <c r="G122">
        <v>83393</v>
      </c>
      <c r="H122" t="s">
        <v>360</v>
      </c>
      <c r="I122" s="1">
        <v>41649</v>
      </c>
      <c r="J122">
        <v>10.52</v>
      </c>
      <c r="K122" t="s">
        <v>110</v>
      </c>
    </row>
    <row r="123" spans="1:11">
      <c r="A123" s="1">
        <v>41670</v>
      </c>
      <c r="B123">
        <v>306148</v>
      </c>
      <c r="C123" t="s">
        <v>357</v>
      </c>
      <c r="D123" t="s">
        <v>180</v>
      </c>
      <c r="E123" t="s">
        <v>40</v>
      </c>
      <c r="F123">
        <v>37.07</v>
      </c>
      <c r="G123">
        <v>83393</v>
      </c>
      <c r="H123" t="s">
        <v>361</v>
      </c>
      <c r="I123" s="1">
        <v>41652</v>
      </c>
      <c r="J123">
        <v>37.07</v>
      </c>
      <c r="K123" t="s">
        <v>110</v>
      </c>
    </row>
    <row r="124" spans="1:11">
      <c r="A124" s="1">
        <v>41670</v>
      </c>
      <c r="B124">
        <v>306149</v>
      </c>
      <c r="C124" t="s">
        <v>120</v>
      </c>
      <c r="D124" t="s">
        <v>180</v>
      </c>
      <c r="E124" t="s">
        <v>40</v>
      </c>
      <c r="F124">
        <v>330.09</v>
      </c>
      <c r="G124">
        <v>83394</v>
      </c>
      <c r="H124">
        <v>80064577</v>
      </c>
      <c r="I124" s="1">
        <v>41656</v>
      </c>
      <c r="J124">
        <v>330.09</v>
      </c>
      <c r="K124" t="s">
        <v>110</v>
      </c>
    </row>
    <row r="125" spans="1:11">
      <c r="A125" s="1">
        <v>41670</v>
      </c>
      <c r="B125">
        <v>306150</v>
      </c>
      <c r="C125" t="s">
        <v>181</v>
      </c>
      <c r="D125" t="s">
        <v>115</v>
      </c>
      <c r="E125" t="s">
        <v>18</v>
      </c>
      <c r="F125">
        <v>11.73</v>
      </c>
      <c r="H125">
        <v>253633196</v>
      </c>
      <c r="I125" s="1">
        <v>41662</v>
      </c>
      <c r="J125">
        <v>11.73</v>
      </c>
      <c r="K125" t="s">
        <v>63</v>
      </c>
    </row>
    <row r="126" spans="1:11">
      <c r="A126" s="1">
        <v>41670</v>
      </c>
      <c r="B126">
        <v>306150</v>
      </c>
      <c r="C126" t="s">
        <v>181</v>
      </c>
      <c r="D126" t="s">
        <v>362</v>
      </c>
      <c r="E126" t="s">
        <v>37</v>
      </c>
      <c r="F126">
        <v>32.75</v>
      </c>
      <c r="H126">
        <v>253653221</v>
      </c>
      <c r="I126" s="1">
        <v>41662</v>
      </c>
      <c r="J126">
        <v>32.75</v>
      </c>
      <c r="K126" t="s">
        <v>63</v>
      </c>
    </row>
    <row r="127" spans="1:11">
      <c r="A127" s="1">
        <v>41670</v>
      </c>
      <c r="B127">
        <v>306151</v>
      </c>
      <c r="C127" t="s">
        <v>363</v>
      </c>
      <c r="D127" t="s">
        <v>98</v>
      </c>
      <c r="E127" t="s">
        <v>31</v>
      </c>
      <c r="F127">
        <v>103.5</v>
      </c>
      <c r="G127">
        <v>83689</v>
      </c>
      <c r="H127">
        <v>13900024330</v>
      </c>
      <c r="I127" s="1">
        <v>41655</v>
      </c>
      <c r="J127">
        <v>103.5</v>
      </c>
      <c r="K127" t="s">
        <v>32</v>
      </c>
    </row>
    <row r="128" spans="1:11">
      <c r="A128" s="1">
        <v>41670</v>
      </c>
      <c r="B128">
        <v>306152</v>
      </c>
      <c r="C128" t="s">
        <v>182</v>
      </c>
      <c r="D128" t="s">
        <v>157</v>
      </c>
      <c r="E128" t="s">
        <v>73</v>
      </c>
      <c r="F128">
        <v>72</v>
      </c>
      <c r="H128">
        <v>39522</v>
      </c>
      <c r="I128" s="1">
        <v>41663</v>
      </c>
      <c r="J128">
        <v>72</v>
      </c>
      <c r="K128" t="s">
        <v>33</v>
      </c>
    </row>
    <row r="129" spans="1:11">
      <c r="A129" s="1">
        <v>41670</v>
      </c>
      <c r="B129">
        <v>306152</v>
      </c>
      <c r="C129" t="s">
        <v>182</v>
      </c>
      <c r="D129" t="s">
        <v>157</v>
      </c>
      <c r="E129" t="s">
        <v>73</v>
      </c>
      <c r="F129">
        <v>96</v>
      </c>
      <c r="H129">
        <v>39514</v>
      </c>
      <c r="I129" s="1">
        <v>41663</v>
      </c>
      <c r="J129">
        <v>96</v>
      </c>
      <c r="K129" t="s">
        <v>33</v>
      </c>
    </row>
    <row r="130" spans="1:11">
      <c r="A130" s="1">
        <v>41670</v>
      </c>
      <c r="B130">
        <v>306152</v>
      </c>
      <c r="C130" t="s">
        <v>182</v>
      </c>
      <c r="D130" t="s">
        <v>175</v>
      </c>
      <c r="E130" t="s">
        <v>73</v>
      </c>
      <c r="F130">
        <v>520</v>
      </c>
      <c r="H130">
        <v>39360</v>
      </c>
      <c r="I130" s="1">
        <v>41632</v>
      </c>
      <c r="J130">
        <v>520</v>
      </c>
      <c r="K130" t="s">
        <v>33</v>
      </c>
    </row>
    <row r="131" spans="1:11">
      <c r="A131" s="1">
        <v>41670</v>
      </c>
      <c r="B131">
        <v>306152</v>
      </c>
      <c r="C131" t="s">
        <v>182</v>
      </c>
      <c r="D131" t="s">
        <v>157</v>
      </c>
      <c r="E131" t="s">
        <v>73</v>
      </c>
      <c r="F131">
        <v>120</v>
      </c>
      <c r="H131">
        <v>39468</v>
      </c>
      <c r="I131" s="1">
        <v>41656</v>
      </c>
      <c r="J131">
        <v>120</v>
      </c>
      <c r="K131" t="s">
        <v>33</v>
      </c>
    </row>
    <row r="132" spans="1:11">
      <c r="A132" s="1">
        <v>41670</v>
      </c>
      <c r="B132">
        <v>306152</v>
      </c>
      <c r="C132" t="s">
        <v>182</v>
      </c>
      <c r="D132" t="s">
        <v>157</v>
      </c>
      <c r="E132" t="s">
        <v>73</v>
      </c>
      <c r="F132">
        <v>72</v>
      </c>
      <c r="H132">
        <v>39480</v>
      </c>
      <c r="I132" s="1">
        <v>41656</v>
      </c>
      <c r="J132">
        <v>72</v>
      </c>
      <c r="K132" t="s">
        <v>33</v>
      </c>
    </row>
    <row r="133" spans="1:11">
      <c r="A133" s="1">
        <v>41670</v>
      </c>
      <c r="B133">
        <v>306153</v>
      </c>
      <c r="C133" t="s">
        <v>364</v>
      </c>
      <c r="D133" t="s">
        <v>365</v>
      </c>
      <c r="E133" t="s">
        <v>18</v>
      </c>
      <c r="F133">
        <v>401.3</v>
      </c>
      <c r="G133">
        <v>83473</v>
      </c>
      <c r="H133">
        <v>157590</v>
      </c>
      <c r="I133" s="1">
        <v>41666</v>
      </c>
      <c r="J133">
        <v>401.3</v>
      </c>
      <c r="K133" t="s">
        <v>44</v>
      </c>
    </row>
    <row r="134" spans="1:11">
      <c r="A134" s="1">
        <v>41670</v>
      </c>
      <c r="B134">
        <v>306153</v>
      </c>
      <c r="C134" t="s">
        <v>364</v>
      </c>
      <c r="D134" t="s">
        <v>365</v>
      </c>
      <c r="E134" t="s">
        <v>18</v>
      </c>
      <c r="F134">
        <v>239.73</v>
      </c>
      <c r="G134">
        <v>83473</v>
      </c>
      <c r="H134">
        <v>154771</v>
      </c>
      <c r="I134" s="1">
        <v>41649</v>
      </c>
      <c r="J134">
        <v>239.73</v>
      </c>
      <c r="K134" t="s">
        <v>44</v>
      </c>
    </row>
    <row r="135" spans="1:11">
      <c r="A135" s="1">
        <v>41670</v>
      </c>
      <c r="B135">
        <v>306153</v>
      </c>
      <c r="C135" t="s">
        <v>364</v>
      </c>
      <c r="D135" t="s">
        <v>365</v>
      </c>
      <c r="E135" t="s">
        <v>18</v>
      </c>
      <c r="F135">
        <v>263.07</v>
      </c>
      <c r="G135">
        <v>83473</v>
      </c>
      <c r="H135">
        <v>154249</v>
      </c>
      <c r="I135" s="1">
        <v>41647</v>
      </c>
      <c r="J135">
        <v>263.07</v>
      </c>
      <c r="K135" t="s">
        <v>44</v>
      </c>
    </row>
    <row r="136" spans="1:11">
      <c r="A136" s="1">
        <v>41670</v>
      </c>
      <c r="B136">
        <v>306154</v>
      </c>
      <c r="C136" t="s">
        <v>366</v>
      </c>
      <c r="D136" t="s">
        <v>180</v>
      </c>
      <c r="E136" t="s">
        <v>40</v>
      </c>
      <c r="F136">
        <v>5.0999999999999996</v>
      </c>
      <c r="G136">
        <v>83395</v>
      </c>
      <c r="H136">
        <v>391138</v>
      </c>
      <c r="I136" s="1">
        <v>41654</v>
      </c>
      <c r="J136">
        <v>5.0999999999999996</v>
      </c>
      <c r="K136" t="s">
        <v>110</v>
      </c>
    </row>
    <row r="137" spans="1:11">
      <c r="A137" s="1">
        <v>41670</v>
      </c>
      <c r="B137">
        <v>306154</v>
      </c>
      <c r="C137" t="s">
        <v>366</v>
      </c>
      <c r="D137" t="s">
        <v>180</v>
      </c>
      <c r="E137" t="s">
        <v>40</v>
      </c>
      <c r="F137">
        <v>25.5</v>
      </c>
      <c r="G137">
        <v>83395</v>
      </c>
      <c r="H137">
        <v>391133</v>
      </c>
      <c r="I137" s="1">
        <v>41654</v>
      </c>
      <c r="J137">
        <v>25.5</v>
      </c>
      <c r="K137" t="s">
        <v>110</v>
      </c>
    </row>
    <row r="138" spans="1:11">
      <c r="A138" s="1">
        <v>41670</v>
      </c>
      <c r="B138">
        <v>306154</v>
      </c>
      <c r="C138" t="s">
        <v>366</v>
      </c>
      <c r="D138" t="s">
        <v>180</v>
      </c>
      <c r="E138" t="s">
        <v>40</v>
      </c>
      <c r="F138">
        <v>87.9</v>
      </c>
      <c r="G138">
        <v>83395</v>
      </c>
      <c r="H138">
        <v>390989</v>
      </c>
      <c r="I138" s="1">
        <v>41653</v>
      </c>
      <c r="J138">
        <v>87.9</v>
      </c>
      <c r="K138" t="s">
        <v>110</v>
      </c>
    </row>
    <row r="139" spans="1:11">
      <c r="A139" s="1">
        <v>41670</v>
      </c>
      <c r="B139">
        <v>306154</v>
      </c>
      <c r="C139" t="s">
        <v>366</v>
      </c>
      <c r="D139" t="s">
        <v>180</v>
      </c>
      <c r="E139" t="s">
        <v>40</v>
      </c>
      <c r="F139">
        <v>45</v>
      </c>
      <c r="G139">
        <v>83395</v>
      </c>
      <c r="H139">
        <v>390974</v>
      </c>
      <c r="I139" s="1">
        <v>41653</v>
      </c>
      <c r="J139">
        <v>45</v>
      </c>
      <c r="K139" t="s">
        <v>110</v>
      </c>
    </row>
    <row r="140" spans="1:11">
      <c r="A140" s="1">
        <v>41670</v>
      </c>
      <c r="B140">
        <v>306154</v>
      </c>
      <c r="C140" t="s">
        <v>366</v>
      </c>
      <c r="D140" t="s">
        <v>180</v>
      </c>
      <c r="E140" t="s">
        <v>40</v>
      </c>
      <c r="F140">
        <v>6.23</v>
      </c>
      <c r="G140">
        <v>83395</v>
      </c>
      <c r="H140">
        <v>390970</v>
      </c>
      <c r="I140" s="1">
        <v>41653</v>
      </c>
      <c r="J140">
        <v>6.23</v>
      </c>
      <c r="K140" t="s">
        <v>110</v>
      </c>
    </row>
    <row r="141" spans="1:11">
      <c r="A141" s="1">
        <v>41670</v>
      </c>
      <c r="B141">
        <v>306154</v>
      </c>
      <c r="C141" t="s">
        <v>366</v>
      </c>
      <c r="D141" t="s">
        <v>180</v>
      </c>
      <c r="E141" t="s">
        <v>40</v>
      </c>
      <c r="F141">
        <v>185.52</v>
      </c>
      <c r="G141">
        <v>83395</v>
      </c>
      <c r="H141">
        <v>389461</v>
      </c>
      <c r="I141" s="1">
        <v>41641</v>
      </c>
      <c r="J141">
        <v>185.52</v>
      </c>
      <c r="K141" t="s">
        <v>110</v>
      </c>
    </row>
    <row r="142" spans="1:11">
      <c r="A142" s="1">
        <v>41670</v>
      </c>
      <c r="B142">
        <v>306154</v>
      </c>
      <c r="C142" t="s">
        <v>366</v>
      </c>
      <c r="D142" t="s">
        <v>180</v>
      </c>
      <c r="E142" t="s">
        <v>40</v>
      </c>
      <c r="F142">
        <v>255.7</v>
      </c>
      <c r="G142">
        <v>83395</v>
      </c>
      <c r="H142">
        <v>390775</v>
      </c>
      <c r="I142" s="1">
        <v>41652</v>
      </c>
      <c r="J142">
        <v>255.7</v>
      </c>
      <c r="K142" t="s">
        <v>110</v>
      </c>
    </row>
    <row r="143" spans="1:11">
      <c r="A143" s="1">
        <v>41670</v>
      </c>
      <c r="B143">
        <v>306154</v>
      </c>
      <c r="C143" t="s">
        <v>366</v>
      </c>
      <c r="D143" t="s">
        <v>180</v>
      </c>
      <c r="E143" t="s">
        <v>40</v>
      </c>
      <c r="F143">
        <v>38.159999999999997</v>
      </c>
      <c r="G143">
        <v>83395</v>
      </c>
      <c r="H143">
        <v>390593</v>
      </c>
      <c r="I143" s="1">
        <v>41649</v>
      </c>
      <c r="J143">
        <v>38.159999999999997</v>
      </c>
      <c r="K143" t="s">
        <v>110</v>
      </c>
    </row>
    <row r="144" spans="1:11">
      <c r="A144" s="1">
        <v>41670</v>
      </c>
      <c r="B144">
        <v>306154</v>
      </c>
      <c r="C144" t="s">
        <v>366</v>
      </c>
      <c r="D144" t="s">
        <v>180</v>
      </c>
      <c r="E144" t="s">
        <v>40</v>
      </c>
      <c r="F144">
        <v>242.18</v>
      </c>
      <c r="G144">
        <v>83395</v>
      </c>
      <c r="H144">
        <v>390496</v>
      </c>
      <c r="I144" s="1">
        <v>41649</v>
      </c>
      <c r="J144">
        <v>242.18</v>
      </c>
      <c r="K144" t="s">
        <v>110</v>
      </c>
    </row>
    <row r="145" spans="1:11">
      <c r="A145" s="1">
        <v>41670</v>
      </c>
      <c r="B145">
        <v>306154</v>
      </c>
      <c r="C145" t="s">
        <v>366</v>
      </c>
      <c r="D145" t="s">
        <v>180</v>
      </c>
      <c r="E145" t="s">
        <v>40</v>
      </c>
      <c r="F145" s="8">
        <v>43.72</v>
      </c>
      <c r="G145">
        <v>83395</v>
      </c>
      <c r="H145">
        <v>390046</v>
      </c>
      <c r="I145" s="1">
        <v>41646</v>
      </c>
      <c r="J145" s="8">
        <v>43.72</v>
      </c>
      <c r="K145" t="s">
        <v>110</v>
      </c>
    </row>
    <row r="146" spans="1:11">
      <c r="A146" s="1">
        <v>41670</v>
      </c>
      <c r="B146">
        <v>306154</v>
      </c>
      <c r="C146" t="s">
        <v>366</v>
      </c>
      <c r="D146" t="s">
        <v>180</v>
      </c>
      <c r="E146" t="s">
        <v>40</v>
      </c>
      <c r="F146" s="8">
        <v>79.900000000000006</v>
      </c>
      <c r="G146">
        <v>83395</v>
      </c>
      <c r="H146">
        <v>390943</v>
      </c>
      <c r="I146" s="1">
        <v>41653</v>
      </c>
      <c r="J146" s="8">
        <v>79.900000000000006</v>
      </c>
      <c r="K146" t="s">
        <v>110</v>
      </c>
    </row>
    <row r="147" spans="1:11">
      <c r="A147" s="1">
        <v>41670</v>
      </c>
      <c r="B147">
        <v>306155</v>
      </c>
      <c r="C147" t="s">
        <v>367</v>
      </c>
      <c r="D147" t="s">
        <v>368</v>
      </c>
      <c r="E147" t="s">
        <v>45</v>
      </c>
      <c r="F147" s="8">
        <v>2025</v>
      </c>
      <c r="G147">
        <v>83753</v>
      </c>
      <c r="H147">
        <v>31538170</v>
      </c>
      <c r="I147" s="1">
        <v>41659</v>
      </c>
      <c r="J147" s="8">
        <v>2025</v>
      </c>
      <c r="K147" t="s">
        <v>369</v>
      </c>
    </row>
    <row r="148" spans="1:11">
      <c r="A148" s="1">
        <v>41670</v>
      </c>
      <c r="B148">
        <v>306155</v>
      </c>
      <c r="C148" t="s">
        <v>367</v>
      </c>
      <c r="D148" t="s">
        <v>368</v>
      </c>
      <c r="E148" t="s">
        <v>45</v>
      </c>
      <c r="F148" s="8">
        <v>-39.6</v>
      </c>
      <c r="G148">
        <v>83753</v>
      </c>
      <c r="H148">
        <v>31538170</v>
      </c>
      <c r="I148" s="1">
        <v>41659</v>
      </c>
      <c r="J148" s="8">
        <v>-39.6</v>
      </c>
      <c r="K148" t="s">
        <v>370</v>
      </c>
    </row>
    <row r="149" spans="1:11">
      <c r="A149" s="1">
        <v>41670</v>
      </c>
      <c r="B149">
        <v>306156</v>
      </c>
      <c r="C149" t="s">
        <v>371</v>
      </c>
      <c r="D149" t="s">
        <v>372</v>
      </c>
      <c r="E149" t="s">
        <v>23</v>
      </c>
      <c r="F149">
        <v>42.35</v>
      </c>
      <c r="G149">
        <v>83456</v>
      </c>
      <c r="H149">
        <v>1000000005332610</v>
      </c>
      <c r="I149" s="1">
        <v>41655</v>
      </c>
      <c r="J149">
        <v>42.35</v>
      </c>
      <c r="K149" t="s">
        <v>336</v>
      </c>
    </row>
    <row r="150" spans="1:11">
      <c r="A150" s="1">
        <v>41670</v>
      </c>
      <c r="B150">
        <v>306156</v>
      </c>
      <c r="C150" t="s">
        <v>371</v>
      </c>
      <c r="D150" t="s">
        <v>373</v>
      </c>
      <c r="E150" t="s">
        <v>92</v>
      </c>
      <c r="F150">
        <v>127.03</v>
      </c>
      <c r="G150">
        <v>83421</v>
      </c>
      <c r="H150">
        <v>1000000005336100</v>
      </c>
      <c r="I150" s="1">
        <v>41655</v>
      </c>
      <c r="J150">
        <v>127.03</v>
      </c>
      <c r="K150" t="s">
        <v>374</v>
      </c>
    </row>
    <row r="151" spans="1:11">
      <c r="A151" s="1">
        <v>41670</v>
      </c>
      <c r="B151">
        <v>306157</v>
      </c>
      <c r="C151" t="s">
        <v>375</v>
      </c>
      <c r="D151" t="s">
        <v>220</v>
      </c>
      <c r="E151" t="s">
        <v>86</v>
      </c>
      <c r="F151">
        <v>501.8</v>
      </c>
      <c r="G151">
        <v>83653</v>
      </c>
      <c r="H151">
        <v>517125</v>
      </c>
      <c r="I151" s="1">
        <v>41656</v>
      </c>
      <c r="J151">
        <v>501.8</v>
      </c>
      <c r="K151" t="s">
        <v>221</v>
      </c>
    </row>
    <row r="152" spans="1:11">
      <c r="A152" s="1">
        <v>41670</v>
      </c>
      <c r="B152">
        <v>306157</v>
      </c>
      <c r="C152" t="s">
        <v>375</v>
      </c>
      <c r="D152" t="s">
        <v>220</v>
      </c>
      <c r="E152" t="s">
        <v>86</v>
      </c>
      <c r="F152">
        <v>618</v>
      </c>
      <c r="G152">
        <v>83653</v>
      </c>
      <c r="H152">
        <v>517126</v>
      </c>
      <c r="I152" s="1">
        <v>41656</v>
      </c>
      <c r="J152">
        <v>618</v>
      </c>
      <c r="K152" t="s">
        <v>221</v>
      </c>
    </row>
    <row r="153" spans="1:11">
      <c r="A153" s="1">
        <v>41670</v>
      </c>
      <c r="B153">
        <v>306158</v>
      </c>
      <c r="C153" t="s">
        <v>376</v>
      </c>
      <c r="D153" t="s">
        <v>377</v>
      </c>
      <c r="E153" t="s">
        <v>45</v>
      </c>
      <c r="F153">
        <v>315.66000000000003</v>
      </c>
      <c r="G153">
        <v>83594</v>
      </c>
      <c r="H153">
        <v>41649</v>
      </c>
      <c r="I153" s="1">
        <v>41649</v>
      </c>
      <c r="J153">
        <v>315.66000000000003</v>
      </c>
      <c r="K153" t="s">
        <v>312</v>
      </c>
    </row>
    <row r="154" spans="1:11">
      <c r="A154" s="1">
        <v>41670</v>
      </c>
      <c r="B154">
        <v>306159</v>
      </c>
      <c r="C154" t="s">
        <v>378</v>
      </c>
      <c r="D154" t="s">
        <v>379</v>
      </c>
      <c r="E154" t="s">
        <v>19</v>
      </c>
      <c r="F154">
        <v>9.1300000000000008</v>
      </c>
      <c r="H154">
        <v>410382</v>
      </c>
      <c r="I154" s="1">
        <v>41613</v>
      </c>
      <c r="J154">
        <v>9.1300000000000008</v>
      </c>
      <c r="K154" t="s">
        <v>224</v>
      </c>
    </row>
    <row r="155" spans="1:11">
      <c r="A155" s="1">
        <v>41670</v>
      </c>
      <c r="B155">
        <v>306160</v>
      </c>
      <c r="C155" t="s">
        <v>380</v>
      </c>
      <c r="D155" t="s">
        <v>381</v>
      </c>
      <c r="E155" t="s">
        <v>103</v>
      </c>
      <c r="F155">
        <v>2930</v>
      </c>
      <c r="H155">
        <v>20131496</v>
      </c>
      <c r="I155" s="1">
        <v>41641</v>
      </c>
      <c r="J155">
        <v>2930</v>
      </c>
      <c r="K155" t="s">
        <v>382</v>
      </c>
    </row>
    <row r="156" spans="1:11">
      <c r="A156" s="1">
        <v>41670</v>
      </c>
      <c r="B156">
        <v>306161</v>
      </c>
      <c r="C156" t="s">
        <v>383</v>
      </c>
      <c r="D156" t="s">
        <v>384</v>
      </c>
      <c r="E156" t="s">
        <v>45</v>
      </c>
      <c r="F156">
        <v>64.06</v>
      </c>
      <c r="G156">
        <v>83632</v>
      </c>
      <c r="H156">
        <v>41660</v>
      </c>
      <c r="I156" s="1">
        <v>41660</v>
      </c>
      <c r="J156">
        <v>64.06</v>
      </c>
      <c r="K156" t="s">
        <v>312</v>
      </c>
    </row>
    <row r="157" spans="1:11">
      <c r="A157" s="1">
        <v>41670</v>
      </c>
      <c r="B157">
        <v>306161</v>
      </c>
      <c r="C157" t="s">
        <v>383</v>
      </c>
      <c r="D157" t="s">
        <v>384</v>
      </c>
      <c r="E157" t="s">
        <v>45</v>
      </c>
      <c r="F157">
        <v>30.51</v>
      </c>
      <c r="G157">
        <v>83632</v>
      </c>
      <c r="H157">
        <v>41655</v>
      </c>
      <c r="I157" s="1">
        <v>41655</v>
      </c>
      <c r="J157">
        <v>30.51</v>
      </c>
      <c r="K157" t="s">
        <v>312</v>
      </c>
    </row>
    <row r="158" spans="1:11">
      <c r="A158" s="1">
        <v>41670</v>
      </c>
      <c r="B158">
        <v>306161</v>
      </c>
      <c r="C158" t="s">
        <v>383</v>
      </c>
      <c r="D158" t="s">
        <v>384</v>
      </c>
      <c r="E158" t="s">
        <v>45</v>
      </c>
      <c r="F158">
        <v>3.99</v>
      </c>
      <c r="G158">
        <v>83632</v>
      </c>
      <c r="H158">
        <v>41655</v>
      </c>
      <c r="I158" s="1">
        <v>41655</v>
      </c>
      <c r="J158">
        <v>3.99</v>
      </c>
      <c r="K158" t="s">
        <v>312</v>
      </c>
    </row>
    <row r="159" spans="1:11">
      <c r="A159" s="1">
        <v>41670</v>
      </c>
      <c r="B159">
        <v>306162</v>
      </c>
      <c r="C159" t="s">
        <v>74</v>
      </c>
      <c r="D159" t="s">
        <v>85</v>
      </c>
      <c r="E159" t="s">
        <v>19</v>
      </c>
      <c r="F159">
        <v>27.09</v>
      </c>
      <c r="G159">
        <v>83491</v>
      </c>
      <c r="H159">
        <v>2011973</v>
      </c>
      <c r="I159" s="1">
        <v>41656</v>
      </c>
      <c r="J159">
        <v>27.09</v>
      </c>
      <c r="K159" t="s">
        <v>44</v>
      </c>
    </row>
    <row r="160" spans="1:11">
      <c r="A160" s="1">
        <v>41670</v>
      </c>
      <c r="B160">
        <v>306162</v>
      </c>
      <c r="C160" t="s">
        <v>74</v>
      </c>
      <c r="D160" t="s">
        <v>111</v>
      </c>
      <c r="E160" t="s">
        <v>24</v>
      </c>
      <c r="F160">
        <v>99</v>
      </c>
      <c r="G160">
        <v>83562</v>
      </c>
      <c r="H160">
        <v>6255052</v>
      </c>
      <c r="I160" s="1">
        <v>41642</v>
      </c>
      <c r="J160">
        <v>99</v>
      </c>
      <c r="K160" t="s">
        <v>385</v>
      </c>
    </row>
    <row r="161" spans="1:11">
      <c r="A161" s="1">
        <v>41670</v>
      </c>
      <c r="B161">
        <v>306162</v>
      </c>
      <c r="C161" t="s">
        <v>74</v>
      </c>
      <c r="D161" t="s">
        <v>111</v>
      </c>
      <c r="E161" t="s">
        <v>24</v>
      </c>
      <c r="F161">
        <v>35.700000000000003</v>
      </c>
      <c r="G161">
        <v>83562</v>
      </c>
      <c r="H161">
        <v>5250200</v>
      </c>
      <c r="I161" s="1">
        <v>41656</v>
      </c>
      <c r="J161">
        <v>35.700000000000003</v>
      </c>
      <c r="K161" t="s">
        <v>385</v>
      </c>
    </row>
    <row r="162" spans="1:11">
      <c r="A162" s="1">
        <v>41670</v>
      </c>
      <c r="B162">
        <v>306162</v>
      </c>
      <c r="C162" t="s">
        <v>74</v>
      </c>
      <c r="D162" t="s">
        <v>85</v>
      </c>
      <c r="E162" t="s">
        <v>19</v>
      </c>
      <c r="F162">
        <v>37.92</v>
      </c>
      <c r="G162">
        <v>83491</v>
      </c>
      <c r="H162">
        <v>7031546</v>
      </c>
      <c r="I162" s="1">
        <v>41661</v>
      </c>
      <c r="J162">
        <v>37.92</v>
      </c>
      <c r="K162" t="s">
        <v>44</v>
      </c>
    </row>
    <row r="163" spans="1:11">
      <c r="A163" s="1">
        <v>41670</v>
      </c>
      <c r="B163">
        <v>306163</v>
      </c>
      <c r="C163" t="s">
        <v>386</v>
      </c>
      <c r="D163" t="s">
        <v>180</v>
      </c>
      <c r="E163" t="s">
        <v>40</v>
      </c>
      <c r="F163" s="8">
        <v>77.7</v>
      </c>
      <c r="G163">
        <v>83398</v>
      </c>
      <c r="H163" s="23">
        <v>542190</v>
      </c>
      <c r="I163" s="1">
        <v>41656</v>
      </c>
      <c r="J163" s="8">
        <v>77.7</v>
      </c>
      <c r="K163" t="s">
        <v>110</v>
      </c>
    </row>
    <row r="164" spans="1:11">
      <c r="A164" s="1">
        <v>41670</v>
      </c>
      <c r="B164">
        <v>306163</v>
      </c>
      <c r="C164" t="s">
        <v>386</v>
      </c>
      <c r="D164" t="s">
        <v>180</v>
      </c>
      <c r="E164" t="s">
        <v>40</v>
      </c>
      <c r="F164" s="8">
        <v>77.7</v>
      </c>
      <c r="G164">
        <v>83398</v>
      </c>
      <c r="H164">
        <v>540387</v>
      </c>
      <c r="I164" s="1">
        <v>41649</v>
      </c>
      <c r="J164" s="8">
        <v>77.7</v>
      </c>
      <c r="K164" t="s">
        <v>110</v>
      </c>
    </row>
    <row r="165" spans="1:11">
      <c r="A165" s="1">
        <v>41670</v>
      </c>
      <c r="B165">
        <v>306163</v>
      </c>
      <c r="C165" t="s">
        <v>386</v>
      </c>
      <c r="D165" t="s">
        <v>387</v>
      </c>
      <c r="E165" t="s">
        <v>76</v>
      </c>
      <c r="F165" s="8">
        <v>56.08</v>
      </c>
      <c r="H165">
        <v>541080</v>
      </c>
      <c r="I165" s="1">
        <v>41653</v>
      </c>
      <c r="J165" s="8">
        <v>56.08</v>
      </c>
      <c r="K165" t="s">
        <v>388</v>
      </c>
    </row>
    <row r="166" spans="1:11">
      <c r="A166" s="1">
        <v>41670</v>
      </c>
      <c r="B166">
        <v>306163</v>
      </c>
      <c r="C166" t="s">
        <v>386</v>
      </c>
      <c r="D166" t="s">
        <v>387</v>
      </c>
      <c r="E166" t="s">
        <v>76</v>
      </c>
      <c r="F166" s="8">
        <v>361.04</v>
      </c>
      <c r="H166">
        <v>540166</v>
      </c>
      <c r="I166" s="1">
        <v>41648</v>
      </c>
      <c r="J166" s="8">
        <v>361.04</v>
      </c>
      <c r="K166" t="s">
        <v>388</v>
      </c>
    </row>
    <row r="167" spans="1:11">
      <c r="A167" s="1">
        <v>41670</v>
      </c>
      <c r="B167">
        <v>306163</v>
      </c>
      <c r="C167" t="s">
        <v>386</v>
      </c>
      <c r="D167" t="s">
        <v>387</v>
      </c>
      <c r="E167" t="s">
        <v>76</v>
      </c>
      <c r="F167" s="8">
        <v>4700</v>
      </c>
      <c r="G167">
        <v>83641</v>
      </c>
      <c r="H167">
        <v>541938</v>
      </c>
      <c r="I167" s="1">
        <v>41655</v>
      </c>
      <c r="J167" s="8">
        <v>4700</v>
      </c>
      <c r="K167" t="s">
        <v>112</v>
      </c>
    </row>
    <row r="168" spans="1:11">
      <c r="A168" s="1">
        <v>41670</v>
      </c>
      <c r="B168">
        <v>306164</v>
      </c>
      <c r="C168" t="s">
        <v>389</v>
      </c>
      <c r="D168" t="s">
        <v>390</v>
      </c>
      <c r="E168" t="s">
        <v>31</v>
      </c>
      <c r="F168">
        <v>600.96</v>
      </c>
      <c r="G168">
        <v>83090</v>
      </c>
      <c r="H168">
        <v>129392702</v>
      </c>
      <c r="I168" s="1">
        <v>41652</v>
      </c>
      <c r="J168">
        <v>600.96</v>
      </c>
      <c r="K168" t="s">
        <v>224</v>
      </c>
    </row>
    <row r="169" spans="1:11">
      <c r="A169" s="1">
        <v>41670</v>
      </c>
      <c r="B169">
        <v>306164</v>
      </c>
      <c r="C169" t="s">
        <v>389</v>
      </c>
      <c r="D169" t="s">
        <v>390</v>
      </c>
      <c r="E169" t="s">
        <v>31</v>
      </c>
      <c r="F169">
        <v>675.44</v>
      </c>
      <c r="G169">
        <v>83090</v>
      </c>
      <c r="H169">
        <v>129392701</v>
      </c>
      <c r="I169" s="1">
        <v>41628</v>
      </c>
      <c r="J169">
        <v>1169.76</v>
      </c>
      <c r="K169" t="s">
        <v>224</v>
      </c>
    </row>
    <row r="170" spans="1:11">
      <c r="A170" s="1">
        <v>41670</v>
      </c>
      <c r="B170">
        <v>306164</v>
      </c>
      <c r="C170" t="s">
        <v>389</v>
      </c>
      <c r="D170" t="s">
        <v>390</v>
      </c>
      <c r="E170" t="s">
        <v>31</v>
      </c>
      <c r="F170">
        <v>494.32</v>
      </c>
      <c r="G170">
        <v>83090</v>
      </c>
      <c r="H170">
        <v>129392701</v>
      </c>
      <c r="I170" s="1">
        <v>41628</v>
      </c>
      <c r="J170">
        <v>1169.76</v>
      </c>
      <c r="K170" t="s">
        <v>224</v>
      </c>
    </row>
    <row r="171" spans="1:11">
      <c r="A171" s="1">
        <v>41670</v>
      </c>
      <c r="B171">
        <v>306165</v>
      </c>
      <c r="C171" t="s">
        <v>391</v>
      </c>
      <c r="D171" t="s">
        <v>392</v>
      </c>
      <c r="E171" t="s">
        <v>55</v>
      </c>
      <c r="F171">
        <v>360</v>
      </c>
      <c r="H171">
        <v>201312022</v>
      </c>
      <c r="I171" s="1">
        <v>41639</v>
      </c>
      <c r="J171">
        <v>360</v>
      </c>
      <c r="K171" t="s">
        <v>33</v>
      </c>
    </row>
    <row r="172" spans="1:11">
      <c r="A172" s="1">
        <v>41670</v>
      </c>
      <c r="B172">
        <v>306166</v>
      </c>
      <c r="C172" t="s">
        <v>393</v>
      </c>
      <c r="D172" t="s">
        <v>175</v>
      </c>
      <c r="E172" t="s">
        <v>73</v>
      </c>
      <c r="F172">
        <v>1312.5</v>
      </c>
      <c r="H172" t="s">
        <v>394</v>
      </c>
      <c r="I172" s="1">
        <v>41320</v>
      </c>
      <c r="J172">
        <v>1312.5</v>
      </c>
      <c r="K172" t="s">
        <v>33</v>
      </c>
    </row>
    <row r="173" spans="1:11">
      <c r="A173" s="1">
        <v>41670</v>
      </c>
      <c r="B173">
        <v>306167</v>
      </c>
      <c r="C173" t="s">
        <v>395</v>
      </c>
      <c r="D173" t="s">
        <v>166</v>
      </c>
      <c r="E173" t="s">
        <v>60</v>
      </c>
      <c r="F173">
        <v>6.69</v>
      </c>
      <c r="G173">
        <v>83360</v>
      </c>
      <c r="H173">
        <v>282610</v>
      </c>
      <c r="I173" s="1">
        <v>41654</v>
      </c>
      <c r="J173">
        <v>6.69</v>
      </c>
      <c r="K173" t="s">
        <v>118</v>
      </c>
    </row>
    <row r="174" spans="1:11">
      <c r="A174" s="1">
        <v>41670</v>
      </c>
      <c r="B174">
        <v>306168</v>
      </c>
      <c r="C174" t="s">
        <v>396</v>
      </c>
      <c r="D174" t="s">
        <v>180</v>
      </c>
      <c r="E174" t="s">
        <v>40</v>
      </c>
      <c r="F174" s="8">
        <v>43.98</v>
      </c>
      <c r="G174">
        <v>83399</v>
      </c>
      <c r="H174" s="23">
        <v>453529</v>
      </c>
      <c r="I174" s="1">
        <v>41652</v>
      </c>
      <c r="J174" s="8">
        <v>43.98</v>
      </c>
      <c r="K174" t="s">
        <v>110</v>
      </c>
    </row>
    <row r="175" spans="1:11">
      <c r="A175" s="1">
        <v>41670</v>
      </c>
      <c r="B175">
        <v>306169</v>
      </c>
      <c r="C175" t="s">
        <v>397</v>
      </c>
      <c r="D175" t="s">
        <v>398</v>
      </c>
      <c r="E175" t="s">
        <v>31</v>
      </c>
      <c r="F175">
        <v>80</v>
      </c>
      <c r="H175" t="s">
        <v>399</v>
      </c>
      <c r="I175" s="1">
        <v>41638</v>
      </c>
      <c r="J175">
        <v>80</v>
      </c>
      <c r="K175" t="s">
        <v>400</v>
      </c>
    </row>
    <row r="176" spans="1:11">
      <c r="A176" s="1">
        <v>41670</v>
      </c>
      <c r="B176">
        <v>306170</v>
      </c>
      <c r="C176" t="s">
        <v>122</v>
      </c>
      <c r="D176" t="s">
        <v>90</v>
      </c>
      <c r="E176" t="s">
        <v>31</v>
      </c>
      <c r="F176">
        <v>120.47</v>
      </c>
      <c r="G176">
        <v>83413</v>
      </c>
      <c r="H176">
        <v>2258</v>
      </c>
      <c r="I176" s="1">
        <v>41660</v>
      </c>
      <c r="J176">
        <v>120.47</v>
      </c>
      <c r="K176" t="s">
        <v>32</v>
      </c>
    </row>
    <row r="177" spans="1:11">
      <c r="A177" s="1">
        <v>41670</v>
      </c>
      <c r="B177">
        <v>306171</v>
      </c>
      <c r="C177" t="s">
        <v>401</v>
      </c>
      <c r="D177" t="s">
        <v>91</v>
      </c>
      <c r="E177" t="s">
        <v>22</v>
      </c>
      <c r="F177" s="8">
        <v>180</v>
      </c>
      <c r="H177" t="s">
        <v>402</v>
      </c>
      <c r="I177" s="1">
        <v>41662</v>
      </c>
      <c r="J177" s="8">
        <v>180</v>
      </c>
      <c r="K177" t="s">
        <v>403</v>
      </c>
    </row>
    <row r="178" spans="1:11">
      <c r="A178" s="1">
        <v>41670</v>
      </c>
      <c r="B178">
        <v>306172</v>
      </c>
      <c r="C178" t="s">
        <v>404</v>
      </c>
      <c r="D178" t="s">
        <v>180</v>
      </c>
      <c r="E178" t="s">
        <v>40</v>
      </c>
      <c r="F178">
        <v>702.15</v>
      </c>
      <c r="G178">
        <v>83676</v>
      </c>
      <c r="H178">
        <v>9302183460</v>
      </c>
      <c r="I178" s="1">
        <v>41656</v>
      </c>
      <c r="J178">
        <v>702.15</v>
      </c>
      <c r="K178" t="s">
        <v>110</v>
      </c>
    </row>
    <row r="179" spans="1:11">
      <c r="A179" s="1">
        <v>41670</v>
      </c>
      <c r="B179">
        <v>306173</v>
      </c>
      <c r="C179" t="s">
        <v>77</v>
      </c>
      <c r="D179" t="s">
        <v>189</v>
      </c>
      <c r="E179" t="s">
        <v>37</v>
      </c>
      <c r="F179">
        <v>70</v>
      </c>
      <c r="H179" t="s">
        <v>405</v>
      </c>
      <c r="I179" s="1">
        <v>41652</v>
      </c>
      <c r="J179">
        <v>70</v>
      </c>
      <c r="K179" t="s">
        <v>78</v>
      </c>
    </row>
    <row r="180" spans="1:11">
      <c r="A180" s="1">
        <v>41670</v>
      </c>
      <c r="B180">
        <v>306173</v>
      </c>
      <c r="C180" t="s">
        <v>77</v>
      </c>
      <c r="D180" t="s">
        <v>406</v>
      </c>
      <c r="E180" t="s">
        <v>61</v>
      </c>
      <c r="F180">
        <v>142.58000000000001</v>
      </c>
      <c r="H180" t="s">
        <v>407</v>
      </c>
      <c r="I180" s="1">
        <v>41661</v>
      </c>
      <c r="J180">
        <v>142.58000000000001</v>
      </c>
      <c r="K180" t="s">
        <v>408</v>
      </c>
    </row>
    <row r="181" spans="1:11">
      <c r="A181" s="1">
        <v>41670</v>
      </c>
      <c r="B181">
        <v>306173</v>
      </c>
      <c r="C181" t="s">
        <v>77</v>
      </c>
      <c r="D181" t="s">
        <v>409</v>
      </c>
      <c r="E181" t="s">
        <v>45</v>
      </c>
      <c r="F181" s="8">
        <v>412.5</v>
      </c>
      <c r="H181" s="23" t="s">
        <v>410</v>
      </c>
      <c r="I181" s="1">
        <v>41649</v>
      </c>
      <c r="J181" s="8">
        <v>412.5</v>
      </c>
      <c r="K181" t="s">
        <v>78</v>
      </c>
    </row>
    <row r="182" spans="1:11">
      <c r="A182" s="1">
        <v>41670</v>
      </c>
      <c r="B182">
        <v>306173</v>
      </c>
      <c r="C182" t="s">
        <v>77</v>
      </c>
      <c r="D182" t="s">
        <v>189</v>
      </c>
      <c r="E182" t="s">
        <v>37</v>
      </c>
      <c r="F182">
        <v>67.41</v>
      </c>
      <c r="H182" t="s">
        <v>411</v>
      </c>
      <c r="I182" s="1">
        <v>41655</v>
      </c>
      <c r="J182">
        <v>67.41</v>
      </c>
      <c r="K182" t="s">
        <v>78</v>
      </c>
    </row>
    <row r="183" spans="1:11">
      <c r="A183" s="1">
        <v>41670</v>
      </c>
      <c r="B183">
        <v>306174</v>
      </c>
      <c r="C183" t="s">
        <v>412</v>
      </c>
      <c r="D183" t="s">
        <v>90</v>
      </c>
      <c r="E183" t="s">
        <v>31</v>
      </c>
      <c r="F183">
        <v>105</v>
      </c>
      <c r="H183" t="s">
        <v>413</v>
      </c>
      <c r="I183" s="1">
        <v>41660</v>
      </c>
      <c r="J183">
        <v>105</v>
      </c>
      <c r="K183" t="s">
        <v>414</v>
      </c>
    </row>
    <row r="184" spans="1:11">
      <c r="A184" s="1">
        <v>41670</v>
      </c>
      <c r="B184">
        <v>306174</v>
      </c>
      <c r="C184" t="s">
        <v>412</v>
      </c>
      <c r="D184" t="s">
        <v>90</v>
      </c>
      <c r="E184" t="s">
        <v>31</v>
      </c>
      <c r="F184" s="8">
        <v>315</v>
      </c>
      <c r="H184" s="23" t="s">
        <v>415</v>
      </c>
      <c r="I184" s="1">
        <v>41654</v>
      </c>
      <c r="J184" s="8">
        <v>315</v>
      </c>
      <c r="K184" t="s">
        <v>224</v>
      </c>
    </row>
    <row r="185" spans="1:11">
      <c r="A185" s="1">
        <v>41670</v>
      </c>
      <c r="B185">
        <v>306175</v>
      </c>
      <c r="C185" t="s">
        <v>416</v>
      </c>
      <c r="D185" t="s">
        <v>417</v>
      </c>
      <c r="E185" t="s">
        <v>113</v>
      </c>
      <c r="F185">
        <v>300.3</v>
      </c>
      <c r="H185">
        <v>23026</v>
      </c>
      <c r="I185" s="1">
        <v>41631</v>
      </c>
      <c r="J185">
        <v>300.3</v>
      </c>
      <c r="K185" t="s">
        <v>224</v>
      </c>
    </row>
    <row r="186" spans="1:11">
      <c r="A186" s="1">
        <v>41670</v>
      </c>
      <c r="B186">
        <v>306176</v>
      </c>
      <c r="C186" t="s">
        <v>418</v>
      </c>
      <c r="D186" t="s">
        <v>377</v>
      </c>
      <c r="E186" t="s">
        <v>45</v>
      </c>
      <c r="F186">
        <v>153.35</v>
      </c>
      <c r="G186">
        <v>83595</v>
      </c>
      <c r="H186">
        <v>421</v>
      </c>
      <c r="I186" s="1">
        <v>41648</v>
      </c>
      <c r="J186">
        <v>153.35</v>
      </c>
      <c r="K186" t="s">
        <v>312</v>
      </c>
    </row>
    <row r="187" spans="1:11">
      <c r="A187" s="1">
        <v>41670</v>
      </c>
      <c r="B187">
        <v>306177</v>
      </c>
      <c r="C187" t="s">
        <v>99</v>
      </c>
      <c r="D187" t="s">
        <v>419</v>
      </c>
      <c r="E187" t="s">
        <v>45</v>
      </c>
      <c r="F187">
        <v>65</v>
      </c>
      <c r="H187">
        <v>13235057843</v>
      </c>
      <c r="I187" s="1">
        <v>41644</v>
      </c>
      <c r="J187">
        <v>65</v>
      </c>
      <c r="K187" t="s">
        <v>87</v>
      </c>
    </row>
    <row r="188" spans="1:11">
      <c r="A188" s="1">
        <v>41670</v>
      </c>
      <c r="B188">
        <v>306177</v>
      </c>
      <c r="C188" t="s">
        <v>99</v>
      </c>
      <c r="D188" t="s">
        <v>123</v>
      </c>
      <c r="E188" t="s">
        <v>19</v>
      </c>
      <c r="F188">
        <v>308.38</v>
      </c>
      <c r="H188" t="s">
        <v>420</v>
      </c>
      <c r="I188" s="1">
        <v>41409</v>
      </c>
      <c r="J188">
        <v>308.38</v>
      </c>
      <c r="K188" t="s">
        <v>87</v>
      </c>
    </row>
    <row r="189" spans="1:11">
      <c r="A189" s="1">
        <v>41670</v>
      </c>
      <c r="B189">
        <v>306178</v>
      </c>
      <c r="C189" t="s">
        <v>421</v>
      </c>
      <c r="D189" t="s">
        <v>422</v>
      </c>
      <c r="E189" t="s">
        <v>185</v>
      </c>
      <c r="F189">
        <v>200</v>
      </c>
      <c r="H189" t="s">
        <v>423</v>
      </c>
      <c r="I189" s="1">
        <v>41653</v>
      </c>
      <c r="J189">
        <v>200</v>
      </c>
      <c r="K189" t="s">
        <v>87</v>
      </c>
    </row>
    <row r="190" spans="1:11">
      <c r="A190" s="1">
        <v>41670</v>
      </c>
      <c r="B190">
        <v>306178</v>
      </c>
      <c r="C190" t="s">
        <v>421</v>
      </c>
      <c r="D190" t="s">
        <v>422</v>
      </c>
      <c r="E190" t="s">
        <v>185</v>
      </c>
      <c r="F190" s="8">
        <v>300</v>
      </c>
      <c r="H190" s="23" t="s">
        <v>424</v>
      </c>
      <c r="I190" s="1">
        <v>41660</v>
      </c>
      <c r="J190" s="8">
        <v>300</v>
      </c>
      <c r="K190" t="s">
        <v>87</v>
      </c>
    </row>
    <row r="191" spans="1:11">
      <c r="A191" s="1">
        <v>41670</v>
      </c>
      <c r="B191">
        <v>306179</v>
      </c>
      <c r="C191" t="s">
        <v>425</v>
      </c>
      <c r="D191" t="s">
        <v>85</v>
      </c>
      <c r="E191" t="s">
        <v>19</v>
      </c>
      <c r="F191">
        <v>140</v>
      </c>
      <c r="G191">
        <v>83485</v>
      </c>
      <c r="H191">
        <v>14623</v>
      </c>
      <c r="I191" s="1">
        <v>41654</v>
      </c>
      <c r="J191">
        <v>140</v>
      </c>
      <c r="K191" t="s">
        <v>44</v>
      </c>
    </row>
    <row r="192" spans="1:11">
      <c r="A192" s="1">
        <v>41670</v>
      </c>
      <c r="B192">
        <v>306180</v>
      </c>
      <c r="C192" t="s">
        <v>426</v>
      </c>
      <c r="D192" t="s">
        <v>186</v>
      </c>
      <c r="E192" t="s">
        <v>19</v>
      </c>
      <c r="F192" s="8">
        <v>170</v>
      </c>
      <c r="G192">
        <v>83489</v>
      </c>
      <c r="H192" s="23" t="s">
        <v>427</v>
      </c>
      <c r="I192" s="1">
        <v>41660</v>
      </c>
      <c r="J192" s="8">
        <v>170</v>
      </c>
      <c r="K192" t="s">
        <v>44</v>
      </c>
    </row>
    <row r="193" spans="1:11">
      <c r="A193" s="1">
        <v>41670</v>
      </c>
      <c r="B193">
        <v>306180</v>
      </c>
      <c r="C193" t="s">
        <v>426</v>
      </c>
      <c r="D193" t="s">
        <v>186</v>
      </c>
      <c r="E193" t="s">
        <v>19</v>
      </c>
      <c r="F193">
        <v>-145.75</v>
      </c>
      <c r="G193">
        <v>83489</v>
      </c>
      <c r="H193" t="s">
        <v>428</v>
      </c>
      <c r="I193" s="1">
        <v>41642</v>
      </c>
      <c r="J193">
        <v>-145.75</v>
      </c>
      <c r="K193" t="s">
        <v>59</v>
      </c>
    </row>
    <row r="194" spans="1:11">
      <c r="A194" s="1">
        <v>41670</v>
      </c>
      <c r="B194">
        <v>306180</v>
      </c>
      <c r="C194" t="s">
        <v>426</v>
      </c>
      <c r="D194" t="s">
        <v>186</v>
      </c>
      <c r="E194" t="s">
        <v>19</v>
      </c>
      <c r="F194">
        <v>38.61</v>
      </c>
      <c r="G194">
        <v>83489</v>
      </c>
      <c r="H194" t="s">
        <v>429</v>
      </c>
      <c r="I194" s="1">
        <v>41647</v>
      </c>
      <c r="J194">
        <v>38.61</v>
      </c>
      <c r="K194" t="s">
        <v>44</v>
      </c>
    </row>
    <row r="195" spans="1:11">
      <c r="A195" s="1">
        <v>41670</v>
      </c>
      <c r="B195">
        <v>306181</v>
      </c>
      <c r="C195" t="s">
        <v>430</v>
      </c>
      <c r="D195" t="s">
        <v>390</v>
      </c>
      <c r="E195" t="s">
        <v>31</v>
      </c>
      <c r="F195">
        <v>270</v>
      </c>
      <c r="H195" t="s">
        <v>431</v>
      </c>
      <c r="I195" s="1">
        <v>41648</v>
      </c>
      <c r="J195">
        <v>270</v>
      </c>
      <c r="K195" t="s">
        <v>224</v>
      </c>
    </row>
    <row r="196" spans="1:11">
      <c r="A196" s="1">
        <v>41670</v>
      </c>
      <c r="B196">
        <v>306181</v>
      </c>
      <c r="C196" t="s">
        <v>430</v>
      </c>
      <c r="D196" t="s">
        <v>390</v>
      </c>
      <c r="E196" t="s">
        <v>31</v>
      </c>
      <c r="F196">
        <v>2807.14</v>
      </c>
      <c r="H196" t="s">
        <v>432</v>
      </c>
      <c r="I196" s="1">
        <v>41648</v>
      </c>
      <c r="J196">
        <v>2807.14</v>
      </c>
      <c r="K196" t="s">
        <v>224</v>
      </c>
    </row>
    <row r="197" spans="1:11">
      <c r="A197" s="1">
        <v>41670</v>
      </c>
      <c r="B197">
        <v>306182</v>
      </c>
      <c r="C197" t="s">
        <v>433</v>
      </c>
      <c r="D197" t="s">
        <v>355</v>
      </c>
      <c r="E197" t="s">
        <v>17</v>
      </c>
      <c r="F197">
        <v>30</v>
      </c>
      <c r="H197">
        <v>24351</v>
      </c>
      <c r="I197" s="1">
        <v>41653</v>
      </c>
      <c r="J197">
        <v>30</v>
      </c>
      <c r="K197" t="s">
        <v>356</v>
      </c>
    </row>
    <row r="198" spans="1:11">
      <c r="A198" s="1">
        <v>41670</v>
      </c>
      <c r="B198">
        <v>306183</v>
      </c>
      <c r="C198" t="s">
        <v>434</v>
      </c>
      <c r="D198" t="s">
        <v>85</v>
      </c>
      <c r="E198" t="s">
        <v>19</v>
      </c>
      <c r="F198">
        <v>52.03</v>
      </c>
      <c r="G198">
        <v>83488</v>
      </c>
      <c r="H198" t="s">
        <v>435</v>
      </c>
      <c r="I198" s="1">
        <v>41666</v>
      </c>
      <c r="J198">
        <v>52.03</v>
      </c>
      <c r="K198" t="s">
        <v>44</v>
      </c>
    </row>
    <row r="199" spans="1:11">
      <c r="A199" s="1">
        <v>41670</v>
      </c>
      <c r="B199">
        <v>306184</v>
      </c>
      <c r="C199" t="s">
        <v>124</v>
      </c>
      <c r="D199" t="s">
        <v>436</v>
      </c>
      <c r="E199" t="s">
        <v>61</v>
      </c>
      <c r="F199">
        <v>25.11</v>
      </c>
      <c r="H199">
        <v>11655801011814</v>
      </c>
      <c r="I199" s="1">
        <v>41657</v>
      </c>
      <c r="J199">
        <v>25.11</v>
      </c>
      <c r="K199" t="s">
        <v>188</v>
      </c>
    </row>
    <row r="200" spans="1:11">
      <c r="A200" s="1">
        <v>41670</v>
      </c>
      <c r="B200">
        <v>306185</v>
      </c>
      <c r="C200" t="s">
        <v>437</v>
      </c>
      <c r="D200" t="s">
        <v>337</v>
      </c>
      <c r="E200" t="s">
        <v>113</v>
      </c>
      <c r="F200">
        <v>40</v>
      </c>
      <c r="H200">
        <v>842689</v>
      </c>
      <c r="I200" s="1">
        <v>41640</v>
      </c>
      <c r="J200">
        <v>40</v>
      </c>
      <c r="K200" t="s">
        <v>438</v>
      </c>
    </row>
    <row r="201" spans="1:11">
      <c r="A201" s="1">
        <v>41670</v>
      </c>
      <c r="B201">
        <v>306186</v>
      </c>
      <c r="C201" t="s">
        <v>439</v>
      </c>
      <c r="D201" t="s">
        <v>440</v>
      </c>
      <c r="E201" t="s">
        <v>60</v>
      </c>
      <c r="F201">
        <v>-921.66</v>
      </c>
      <c r="G201">
        <v>83592</v>
      </c>
      <c r="H201" t="s">
        <v>441</v>
      </c>
      <c r="I201" s="1">
        <v>41652</v>
      </c>
      <c r="J201">
        <v>-921.66</v>
      </c>
      <c r="K201" t="s">
        <v>59</v>
      </c>
    </row>
    <row r="202" spans="1:11">
      <c r="A202" s="1">
        <v>41670</v>
      </c>
      <c r="B202">
        <v>306186</v>
      </c>
      <c r="C202" t="s">
        <v>439</v>
      </c>
      <c r="D202" t="s">
        <v>440</v>
      </c>
      <c r="E202" t="s">
        <v>60</v>
      </c>
      <c r="F202">
        <v>921.66</v>
      </c>
      <c r="G202">
        <v>83592</v>
      </c>
      <c r="H202">
        <v>741125</v>
      </c>
      <c r="I202" s="1">
        <v>41624</v>
      </c>
      <c r="J202">
        <v>921.66</v>
      </c>
      <c r="K202" t="s">
        <v>52</v>
      </c>
    </row>
    <row r="203" spans="1:11">
      <c r="A203" s="1">
        <v>41670</v>
      </c>
      <c r="B203">
        <v>306186</v>
      </c>
      <c r="C203" t="s">
        <v>439</v>
      </c>
      <c r="D203" t="s">
        <v>440</v>
      </c>
      <c r="E203" t="s">
        <v>60</v>
      </c>
      <c r="F203">
        <v>-10.32</v>
      </c>
      <c r="G203">
        <v>83592</v>
      </c>
      <c r="H203" t="s">
        <v>442</v>
      </c>
      <c r="I203" s="1">
        <v>41659</v>
      </c>
      <c r="J203">
        <v>-10.32</v>
      </c>
      <c r="K203" t="s">
        <v>59</v>
      </c>
    </row>
    <row r="204" spans="1:11">
      <c r="A204" s="1">
        <v>41670</v>
      </c>
      <c r="B204">
        <v>306186</v>
      </c>
      <c r="C204" t="s">
        <v>439</v>
      </c>
      <c r="D204" t="s">
        <v>440</v>
      </c>
      <c r="E204" t="s">
        <v>60</v>
      </c>
      <c r="F204" s="8">
        <v>2076.19</v>
      </c>
      <c r="G204">
        <v>83592</v>
      </c>
      <c r="H204">
        <v>744305</v>
      </c>
      <c r="I204" s="1">
        <v>41655</v>
      </c>
      <c r="J204" s="8">
        <v>2076.19</v>
      </c>
      <c r="K204" t="s">
        <v>443</v>
      </c>
    </row>
    <row r="205" spans="1:11">
      <c r="A205" s="1">
        <v>41670</v>
      </c>
      <c r="B205">
        <v>306186</v>
      </c>
      <c r="C205" t="s">
        <v>439</v>
      </c>
      <c r="D205" t="s">
        <v>440</v>
      </c>
      <c r="E205" t="s">
        <v>60</v>
      </c>
      <c r="F205">
        <v>-269.63</v>
      </c>
      <c r="G205">
        <v>83592</v>
      </c>
      <c r="H205" t="s">
        <v>444</v>
      </c>
      <c r="I205" s="1">
        <v>41634</v>
      </c>
      <c r="J205">
        <v>-269.63</v>
      </c>
      <c r="K205" t="s">
        <v>59</v>
      </c>
    </row>
    <row r="206" spans="1:11">
      <c r="A206" s="1">
        <v>41670</v>
      </c>
      <c r="B206">
        <v>306186</v>
      </c>
      <c r="C206" t="s">
        <v>439</v>
      </c>
      <c r="D206" t="s">
        <v>440</v>
      </c>
      <c r="E206" t="s">
        <v>60</v>
      </c>
      <c r="F206" s="8">
        <v>269.63</v>
      </c>
      <c r="G206">
        <v>83592</v>
      </c>
      <c r="H206" s="23">
        <v>741227</v>
      </c>
      <c r="I206" s="1">
        <v>41628</v>
      </c>
      <c r="J206" s="8">
        <v>269.63</v>
      </c>
      <c r="K206" t="s">
        <v>52</v>
      </c>
    </row>
    <row r="207" spans="1:11">
      <c r="A207" s="1">
        <v>41670</v>
      </c>
      <c r="B207">
        <v>306186</v>
      </c>
      <c r="C207" t="s">
        <v>439</v>
      </c>
      <c r="D207" t="s">
        <v>440</v>
      </c>
      <c r="E207" t="s">
        <v>60</v>
      </c>
      <c r="F207">
        <v>-804.04</v>
      </c>
      <c r="G207">
        <v>83592</v>
      </c>
      <c r="H207" t="s">
        <v>445</v>
      </c>
      <c r="I207" s="1">
        <v>41659</v>
      </c>
      <c r="J207">
        <v>-804.04</v>
      </c>
      <c r="K207" t="s">
        <v>59</v>
      </c>
    </row>
    <row r="208" spans="1:11">
      <c r="A208" s="1">
        <v>41670</v>
      </c>
      <c r="B208">
        <v>306186</v>
      </c>
      <c r="C208" t="s">
        <v>439</v>
      </c>
      <c r="D208" t="s">
        <v>440</v>
      </c>
      <c r="E208" t="s">
        <v>60</v>
      </c>
      <c r="F208">
        <v>10.32</v>
      </c>
      <c r="G208">
        <v>83592</v>
      </c>
      <c r="H208">
        <v>743926</v>
      </c>
      <c r="I208" s="1">
        <v>41653</v>
      </c>
      <c r="J208">
        <v>10.32</v>
      </c>
      <c r="K208" t="s">
        <v>52</v>
      </c>
    </row>
    <row r="209" spans="1:11">
      <c r="A209" s="1">
        <v>41670</v>
      </c>
      <c r="B209">
        <v>306187</v>
      </c>
      <c r="C209" t="s">
        <v>446</v>
      </c>
      <c r="D209" t="s">
        <v>214</v>
      </c>
      <c r="E209" t="s">
        <v>45</v>
      </c>
      <c r="F209" s="8">
        <v>2170</v>
      </c>
      <c r="G209">
        <v>83174</v>
      </c>
      <c r="H209">
        <v>160656</v>
      </c>
      <c r="I209" s="1">
        <v>41639</v>
      </c>
      <c r="J209" s="8">
        <v>2370</v>
      </c>
      <c r="K209" t="s">
        <v>447</v>
      </c>
    </row>
    <row r="210" spans="1:11">
      <c r="A210" s="1">
        <v>41670</v>
      </c>
      <c r="B210">
        <v>306187</v>
      </c>
      <c r="C210" t="s">
        <v>446</v>
      </c>
      <c r="D210" t="s">
        <v>214</v>
      </c>
      <c r="E210" t="s">
        <v>45</v>
      </c>
      <c r="F210">
        <v>200</v>
      </c>
      <c r="G210">
        <v>83174</v>
      </c>
      <c r="H210">
        <v>160656</v>
      </c>
      <c r="I210" s="1">
        <v>41639</v>
      </c>
      <c r="J210">
        <v>2370</v>
      </c>
      <c r="K210" t="s">
        <v>447</v>
      </c>
    </row>
    <row r="211" spans="1:11">
      <c r="A211" s="1">
        <v>41670</v>
      </c>
      <c r="B211">
        <v>306188</v>
      </c>
      <c r="C211" t="s">
        <v>448</v>
      </c>
      <c r="D211" t="s">
        <v>449</v>
      </c>
      <c r="E211" t="s">
        <v>70</v>
      </c>
      <c r="F211">
        <v>241.86</v>
      </c>
      <c r="H211">
        <v>88368097</v>
      </c>
      <c r="I211" s="1">
        <v>41661</v>
      </c>
      <c r="J211">
        <v>241.86</v>
      </c>
      <c r="K211" t="s">
        <v>450</v>
      </c>
    </row>
    <row r="212" spans="1:11">
      <c r="A212" s="1">
        <v>41670</v>
      </c>
      <c r="B212">
        <v>306189</v>
      </c>
      <c r="C212" t="s">
        <v>451</v>
      </c>
      <c r="D212" t="s">
        <v>166</v>
      </c>
      <c r="E212" t="s">
        <v>60</v>
      </c>
      <c r="F212">
        <v>6377.43</v>
      </c>
      <c r="G212">
        <v>83371</v>
      </c>
      <c r="H212">
        <v>71093767</v>
      </c>
      <c r="I212" s="1">
        <v>41648</v>
      </c>
      <c r="J212">
        <v>6377.43</v>
      </c>
      <c r="K212" t="s">
        <v>43</v>
      </c>
    </row>
    <row r="213" spans="1:11">
      <c r="A213" s="1">
        <v>41670</v>
      </c>
      <c r="B213">
        <v>306189</v>
      </c>
      <c r="C213" t="s">
        <v>451</v>
      </c>
      <c r="D213" t="s">
        <v>166</v>
      </c>
      <c r="E213" t="s">
        <v>60</v>
      </c>
      <c r="F213">
        <v>2315.31</v>
      </c>
      <c r="G213">
        <v>83371</v>
      </c>
      <c r="H213">
        <v>71098269</v>
      </c>
      <c r="I213" s="1">
        <v>41652</v>
      </c>
      <c r="J213">
        <v>2315.31</v>
      </c>
      <c r="K213" t="s">
        <v>43</v>
      </c>
    </row>
    <row r="214" spans="1:11">
      <c r="A214" s="1">
        <v>41670</v>
      </c>
      <c r="B214">
        <v>306190</v>
      </c>
      <c r="C214" t="s">
        <v>452</v>
      </c>
      <c r="D214" t="s">
        <v>453</v>
      </c>
      <c r="E214" t="s">
        <v>454</v>
      </c>
      <c r="F214">
        <v>17682</v>
      </c>
      <c r="H214" t="s">
        <v>455</v>
      </c>
      <c r="I214" s="1">
        <v>41663</v>
      </c>
      <c r="J214">
        <v>17682</v>
      </c>
      <c r="K214" t="s">
        <v>456</v>
      </c>
    </row>
    <row r="215" spans="1:11">
      <c r="A215" s="1">
        <v>41670</v>
      </c>
      <c r="B215">
        <v>306191</v>
      </c>
      <c r="C215" t="s">
        <v>457</v>
      </c>
      <c r="D215" t="s">
        <v>458</v>
      </c>
      <c r="E215" t="s">
        <v>45</v>
      </c>
      <c r="F215">
        <v>285</v>
      </c>
      <c r="H215" t="s">
        <v>459</v>
      </c>
      <c r="I215" s="1">
        <v>41659</v>
      </c>
      <c r="J215">
        <v>285</v>
      </c>
      <c r="K215" t="s">
        <v>80</v>
      </c>
    </row>
    <row r="216" spans="1:11">
      <c r="A216" s="1">
        <v>41670</v>
      </c>
      <c r="B216">
        <v>306192</v>
      </c>
      <c r="C216" t="s">
        <v>460</v>
      </c>
      <c r="D216" t="s">
        <v>461</v>
      </c>
      <c r="E216" t="s">
        <v>73</v>
      </c>
      <c r="F216">
        <v>1000</v>
      </c>
      <c r="H216">
        <v>393</v>
      </c>
      <c r="I216" s="1">
        <v>41467</v>
      </c>
      <c r="J216">
        <v>1000</v>
      </c>
      <c r="K216" t="s">
        <v>33</v>
      </c>
    </row>
    <row r="217" spans="1:11">
      <c r="A217" s="1">
        <v>41670</v>
      </c>
      <c r="B217">
        <v>306193</v>
      </c>
      <c r="C217" t="s">
        <v>462</v>
      </c>
      <c r="D217" t="s">
        <v>159</v>
      </c>
      <c r="E217" t="s">
        <v>70</v>
      </c>
      <c r="F217">
        <v>114</v>
      </c>
      <c r="H217">
        <v>62200</v>
      </c>
      <c r="I217" s="1">
        <v>41625</v>
      </c>
      <c r="J217">
        <v>114</v>
      </c>
      <c r="K217" t="s">
        <v>161</v>
      </c>
    </row>
    <row r="218" spans="1:11">
      <c r="A218" s="1">
        <v>41670</v>
      </c>
      <c r="B218">
        <v>306193</v>
      </c>
      <c r="C218" t="s">
        <v>462</v>
      </c>
      <c r="D218" t="s">
        <v>93</v>
      </c>
      <c r="E218" t="s">
        <v>70</v>
      </c>
      <c r="F218">
        <v>206</v>
      </c>
      <c r="H218">
        <v>62510</v>
      </c>
      <c r="I218" s="1">
        <v>41654</v>
      </c>
      <c r="J218">
        <v>206</v>
      </c>
      <c r="K218" t="s">
        <v>161</v>
      </c>
    </row>
    <row r="219" spans="1:11">
      <c r="A219" s="1">
        <v>41670</v>
      </c>
      <c r="B219">
        <v>306194</v>
      </c>
      <c r="C219" t="s">
        <v>79</v>
      </c>
      <c r="D219" t="s">
        <v>189</v>
      </c>
      <c r="E219" t="s">
        <v>37</v>
      </c>
      <c r="F219">
        <v>295.23</v>
      </c>
      <c r="H219" t="s">
        <v>463</v>
      </c>
      <c r="I219" s="1">
        <v>41652</v>
      </c>
      <c r="J219">
        <v>295.23</v>
      </c>
      <c r="K219" t="s">
        <v>80</v>
      </c>
    </row>
    <row r="220" spans="1:11">
      <c r="A220" s="1">
        <v>41670</v>
      </c>
      <c r="B220">
        <v>306195</v>
      </c>
      <c r="C220" t="s">
        <v>190</v>
      </c>
      <c r="D220" t="s">
        <v>191</v>
      </c>
      <c r="E220" t="s">
        <v>70</v>
      </c>
      <c r="F220" s="8">
        <v>565.78</v>
      </c>
      <c r="H220">
        <v>24093</v>
      </c>
      <c r="I220" s="1">
        <v>41656</v>
      </c>
      <c r="J220" s="8">
        <v>565.78</v>
      </c>
      <c r="K220" t="s">
        <v>464</v>
      </c>
    </row>
    <row r="221" spans="1:11">
      <c r="A221" s="1">
        <v>41670</v>
      </c>
      <c r="B221">
        <v>306195</v>
      </c>
      <c r="C221" t="s">
        <v>190</v>
      </c>
      <c r="D221" t="s">
        <v>465</v>
      </c>
      <c r="E221" t="s">
        <v>70</v>
      </c>
      <c r="F221" s="8">
        <v>7500</v>
      </c>
      <c r="H221">
        <v>24093</v>
      </c>
      <c r="I221" s="1">
        <v>41656</v>
      </c>
      <c r="J221" s="8">
        <v>7500</v>
      </c>
      <c r="K221" t="s">
        <v>466</v>
      </c>
    </row>
    <row r="222" spans="1:11">
      <c r="A222" s="1">
        <v>41670</v>
      </c>
      <c r="B222">
        <v>306195</v>
      </c>
      <c r="C222" t="s">
        <v>190</v>
      </c>
      <c r="D222" t="s">
        <v>465</v>
      </c>
      <c r="E222" t="s">
        <v>70</v>
      </c>
      <c r="F222">
        <v>2177.5</v>
      </c>
      <c r="H222">
        <v>24093</v>
      </c>
      <c r="I222" s="1">
        <v>41656</v>
      </c>
      <c r="J222">
        <v>2177.5</v>
      </c>
      <c r="K222" t="s">
        <v>467</v>
      </c>
    </row>
    <row r="223" spans="1:11">
      <c r="A223" s="1">
        <v>41670</v>
      </c>
      <c r="B223">
        <v>306196</v>
      </c>
      <c r="C223" t="s">
        <v>468</v>
      </c>
      <c r="D223" t="s">
        <v>176</v>
      </c>
      <c r="E223" t="s">
        <v>70</v>
      </c>
      <c r="F223" s="8">
        <v>182.3</v>
      </c>
      <c r="H223">
        <v>1413</v>
      </c>
      <c r="I223" s="1">
        <v>41661</v>
      </c>
      <c r="J223" s="8">
        <v>182.3</v>
      </c>
      <c r="K223" t="s">
        <v>469</v>
      </c>
    </row>
    <row r="224" spans="1:11">
      <c r="A224" s="1">
        <v>41670</v>
      </c>
      <c r="B224">
        <v>306197</v>
      </c>
      <c r="C224" t="s">
        <v>470</v>
      </c>
      <c r="D224" t="s">
        <v>471</v>
      </c>
      <c r="E224" t="s">
        <v>100</v>
      </c>
      <c r="F224" s="8">
        <v>84.77</v>
      </c>
      <c r="H224">
        <v>8744918</v>
      </c>
      <c r="I224" s="1">
        <v>41657</v>
      </c>
      <c r="J224" s="8">
        <v>84.77</v>
      </c>
      <c r="K224" t="s">
        <v>20</v>
      </c>
    </row>
    <row r="225" spans="1:11">
      <c r="A225" s="1">
        <v>41670</v>
      </c>
      <c r="B225">
        <v>306197</v>
      </c>
      <c r="C225" t="s">
        <v>470</v>
      </c>
      <c r="D225" t="s">
        <v>471</v>
      </c>
      <c r="E225" t="s">
        <v>100</v>
      </c>
      <c r="F225">
        <v>54.09</v>
      </c>
      <c r="H225">
        <v>8760009</v>
      </c>
      <c r="I225" s="1">
        <v>41657</v>
      </c>
      <c r="J225">
        <v>54.09</v>
      </c>
      <c r="K225" t="s">
        <v>20</v>
      </c>
    </row>
    <row r="226" spans="1:11">
      <c r="A226" s="1">
        <v>41670</v>
      </c>
      <c r="B226">
        <v>306197</v>
      </c>
      <c r="C226" t="s">
        <v>470</v>
      </c>
      <c r="D226" t="s">
        <v>472</v>
      </c>
      <c r="E226" t="s">
        <v>22</v>
      </c>
      <c r="F226" s="8">
        <v>18.7</v>
      </c>
      <c r="H226">
        <v>1590067</v>
      </c>
      <c r="I226" s="1">
        <v>41656</v>
      </c>
      <c r="J226" s="8">
        <v>18.7</v>
      </c>
      <c r="K226" t="s">
        <v>20</v>
      </c>
    </row>
    <row r="227" spans="1:11">
      <c r="A227" s="1">
        <v>41670</v>
      </c>
      <c r="B227">
        <v>306197</v>
      </c>
      <c r="C227" t="s">
        <v>470</v>
      </c>
      <c r="D227" t="s">
        <v>473</v>
      </c>
      <c r="E227" t="s">
        <v>19</v>
      </c>
      <c r="F227">
        <v>107.94</v>
      </c>
      <c r="H227">
        <v>28066106</v>
      </c>
      <c r="I227" s="1">
        <v>41659</v>
      </c>
      <c r="J227">
        <v>107.94</v>
      </c>
      <c r="K227" t="s">
        <v>20</v>
      </c>
    </row>
    <row r="228" spans="1:11">
      <c r="A228" s="1">
        <v>41670</v>
      </c>
      <c r="B228">
        <v>306197</v>
      </c>
      <c r="C228" t="s">
        <v>470</v>
      </c>
      <c r="D228" t="s">
        <v>473</v>
      </c>
      <c r="E228" t="s">
        <v>19</v>
      </c>
      <c r="F228">
        <v>1134.81</v>
      </c>
      <c r="H228">
        <v>7909501</v>
      </c>
      <c r="I228" s="1">
        <v>41656</v>
      </c>
      <c r="J228">
        <v>1134.81</v>
      </c>
      <c r="K228" t="s">
        <v>20</v>
      </c>
    </row>
    <row r="229" spans="1:11">
      <c r="A229" s="1">
        <v>41670</v>
      </c>
      <c r="B229">
        <v>306197</v>
      </c>
      <c r="C229" t="s">
        <v>470</v>
      </c>
      <c r="D229" t="s">
        <v>473</v>
      </c>
      <c r="E229" t="s">
        <v>19</v>
      </c>
      <c r="F229">
        <v>1276.43</v>
      </c>
      <c r="H229">
        <v>7909601</v>
      </c>
      <c r="I229" s="1">
        <v>41656</v>
      </c>
      <c r="J229">
        <v>1276.43</v>
      </c>
      <c r="K229" t="s">
        <v>20</v>
      </c>
    </row>
    <row r="230" spans="1:11">
      <c r="A230" s="1">
        <v>41670</v>
      </c>
      <c r="B230">
        <v>306197</v>
      </c>
      <c r="C230" t="s">
        <v>470</v>
      </c>
      <c r="D230" t="s">
        <v>267</v>
      </c>
      <c r="E230" t="s">
        <v>39</v>
      </c>
      <c r="F230" s="8">
        <v>181.17</v>
      </c>
      <c r="H230" s="23">
        <v>8275101</v>
      </c>
      <c r="I230" s="1">
        <v>41657</v>
      </c>
      <c r="J230" s="8">
        <v>181.17</v>
      </c>
      <c r="K230" t="s">
        <v>20</v>
      </c>
    </row>
    <row r="231" spans="1:11">
      <c r="A231" s="1">
        <v>41670</v>
      </c>
      <c r="B231">
        <v>306197</v>
      </c>
      <c r="C231" t="s">
        <v>470</v>
      </c>
      <c r="D231" t="s">
        <v>473</v>
      </c>
      <c r="E231" t="s">
        <v>19</v>
      </c>
      <c r="F231" s="8">
        <v>10023.030000000001</v>
      </c>
      <c r="H231" s="23">
        <v>28068001</v>
      </c>
      <c r="I231" s="1">
        <v>41659</v>
      </c>
      <c r="J231" s="8">
        <v>10023.030000000001</v>
      </c>
      <c r="K231" t="s">
        <v>20</v>
      </c>
    </row>
    <row r="232" spans="1:11">
      <c r="A232" s="1">
        <v>41670</v>
      </c>
      <c r="B232">
        <v>306197</v>
      </c>
      <c r="C232" t="s">
        <v>470</v>
      </c>
      <c r="D232" t="s">
        <v>474</v>
      </c>
      <c r="E232" t="s">
        <v>116</v>
      </c>
      <c r="F232">
        <v>92.66</v>
      </c>
      <c r="H232">
        <v>13055818</v>
      </c>
      <c r="I232" s="1">
        <v>41649</v>
      </c>
      <c r="J232">
        <v>92.66</v>
      </c>
      <c r="K232" t="s">
        <v>20</v>
      </c>
    </row>
    <row r="233" spans="1:11">
      <c r="A233" s="1">
        <v>41670</v>
      </c>
      <c r="B233">
        <v>306197</v>
      </c>
      <c r="C233" t="s">
        <v>470</v>
      </c>
      <c r="D233" t="s">
        <v>195</v>
      </c>
      <c r="E233" t="s">
        <v>22</v>
      </c>
      <c r="F233">
        <v>87.67</v>
      </c>
      <c r="H233">
        <v>1521329</v>
      </c>
      <c r="I233" s="1">
        <v>41656</v>
      </c>
      <c r="J233">
        <v>87.67</v>
      </c>
      <c r="K233" t="s">
        <v>20</v>
      </c>
    </row>
    <row r="234" spans="1:11">
      <c r="A234" s="1">
        <v>41670</v>
      </c>
      <c r="B234">
        <v>306197</v>
      </c>
      <c r="C234" t="s">
        <v>470</v>
      </c>
      <c r="D234" t="s">
        <v>195</v>
      </c>
      <c r="E234" t="s">
        <v>22</v>
      </c>
      <c r="F234">
        <v>845.79</v>
      </c>
      <c r="H234">
        <v>1901202</v>
      </c>
      <c r="I234" s="1">
        <v>41656</v>
      </c>
      <c r="J234">
        <v>845.79</v>
      </c>
      <c r="K234" t="s">
        <v>20</v>
      </c>
    </row>
    <row r="235" spans="1:11">
      <c r="A235" s="1">
        <v>41670</v>
      </c>
      <c r="B235">
        <v>306197</v>
      </c>
      <c r="C235" t="s">
        <v>470</v>
      </c>
      <c r="D235" t="s">
        <v>267</v>
      </c>
      <c r="E235" t="s">
        <v>39</v>
      </c>
      <c r="F235">
        <v>138.68</v>
      </c>
      <c r="H235">
        <v>8953219</v>
      </c>
      <c r="I235" s="1">
        <v>41657</v>
      </c>
      <c r="J235">
        <v>138.68</v>
      </c>
      <c r="K235" t="s">
        <v>20</v>
      </c>
    </row>
    <row r="236" spans="1:11">
      <c r="A236" s="1">
        <v>41670</v>
      </c>
      <c r="B236">
        <v>306197</v>
      </c>
      <c r="C236" t="s">
        <v>470</v>
      </c>
      <c r="D236" t="s">
        <v>473</v>
      </c>
      <c r="E236" t="s">
        <v>19</v>
      </c>
      <c r="F236" s="8">
        <v>193.53</v>
      </c>
      <c r="H236">
        <v>28067801</v>
      </c>
      <c r="I236" s="1">
        <v>41659</v>
      </c>
      <c r="J236" s="8">
        <v>193.53</v>
      </c>
      <c r="K236" t="s">
        <v>20</v>
      </c>
    </row>
    <row r="237" spans="1:11">
      <c r="A237" s="1">
        <v>41670</v>
      </c>
      <c r="B237">
        <v>306198</v>
      </c>
      <c r="C237" t="s">
        <v>475</v>
      </c>
      <c r="D237" t="s">
        <v>476</v>
      </c>
      <c r="E237" t="s">
        <v>45</v>
      </c>
      <c r="F237" s="8">
        <v>53.9</v>
      </c>
      <c r="G237">
        <v>83596</v>
      </c>
      <c r="H237">
        <v>661520</v>
      </c>
      <c r="I237" s="1">
        <v>41652</v>
      </c>
      <c r="J237" s="8">
        <v>53.9</v>
      </c>
      <c r="K237" t="s">
        <v>477</v>
      </c>
    </row>
    <row r="238" spans="1:11">
      <c r="A238" s="1">
        <v>41670</v>
      </c>
      <c r="B238">
        <v>306199</v>
      </c>
      <c r="C238" t="s">
        <v>478</v>
      </c>
      <c r="D238" t="s">
        <v>479</v>
      </c>
      <c r="E238" t="s">
        <v>45</v>
      </c>
      <c r="F238">
        <v>50</v>
      </c>
      <c r="H238">
        <v>5772</v>
      </c>
      <c r="I238" s="1">
        <v>41667</v>
      </c>
      <c r="J238">
        <v>50</v>
      </c>
      <c r="K238" t="s">
        <v>480</v>
      </c>
    </row>
    <row r="239" spans="1:11">
      <c r="A239" s="1">
        <v>41670</v>
      </c>
      <c r="B239">
        <v>306200</v>
      </c>
      <c r="C239" t="s">
        <v>101</v>
      </c>
      <c r="D239" t="s">
        <v>481</v>
      </c>
      <c r="E239" t="s">
        <v>24</v>
      </c>
      <c r="F239">
        <v>325</v>
      </c>
      <c r="H239">
        <v>554048</v>
      </c>
      <c r="I239" s="1">
        <v>41640</v>
      </c>
      <c r="J239">
        <v>325</v>
      </c>
      <c r="K239" t="s">
        <v>153</v>
      </c>
    </row>
    <row r="240" spans="1:11">
      <c r="A240" s="1">
        <v>41670</v>
      </c>
      <c r="B240">
        <v>306201</v>
      </c>
      <c r="C240" t="s">
        <v>482</v>
      </c>
      <c r="D240" t="s">
        <v>180</v>
      </c>
      <c r="E240" t="s">
        <v>40</v>
      </c>
      <c r="F240">
        <v>311</v>
      </c>
      <c r="H240">
        <v>10008</v>
      </c>
      <c r="I240" s="1">
        <v>41662</v>
      </c>
      <c r="J240">
        <v>311</v>
      </c>
      <c r="K240" t="s">
        <v>483</v>
      </c>
    </row>
    <row r="241" spans="1:11">
      <c r="A241" s="1">
        <v>41670</v>
      </c>
      <c r="B241">
        <v>306202</v>
      </c>
      <c r="C241" t="s">
        <v>484</v>
      </c>
      <c r="D241" t="s">
        <v>485</v>
      </c>
      <c r="E241" t="s">
        <v>281</v>
      </c>
      <c r="F241">
        <v>4443.74</v>
      </c>
      <c r="H241" t="s">
        <v>486</v>
      </c>
      <c r="I241" s="1">
        <v>41648</v>
      </c>
      <c r="J241">
        <v>4443.74</v>
      </c>
      <c r="K241" t="s">
        <v>487</v>
      </c>
    </row>
    <row r="242" spans="1:11">
      <c r="A242" s="1">
        <v>41670</v>
      </c>
      <c r="B242">
        <v>306203</v>
      </c>
      <c r="C242" t="s">
        <v>488</v>
      </c>
      <c r="D242" t="s">
        <v>98</v>
      </c>
      <c r="E242" t="s">
        <v>31</v>
      </c>
      <c r="F242" s="8">
        <v>225</v>
      </c>
      <c r="H242" s="23">
        <v>41643</v>
      </c>
      <c r="I242" s="1">
        <v>41643</v>
      </c>
      <c r="J242" s="8">
        <v>225</v>
      </c>
      <c r="K242" t="s">
        <v>489</v>
      </c>
    </row>
    <row r="243" spans="1:11">
      <c r="A243" s="1">
        <v>41670</v>
      </c>
      <c r="B243">
        <v>306204</v>
      </c>
      <c r="C243" t="s">
        <v>490</v>
      </c>
      <c r="D243" t="s">
        <v>491</v>
      </c>
      <c r="E243" t="s">
        <v>31</v>
      </c>
      <c r="F243" s="8">
        <v>14180</v>
      </c>
      <c r="G243">
        <v>83002</v>
      </c>
      <c r="H243">
        <v>1171</v>
      </c>
      <c r="I243" s="1">
        <v>41620</v>
      </c>
      <c r="J243" s="8">
        <v>14180</v>
      </c>
      <c r="K243" t="s">
        <v>32</v>
      </c>
    </row>
    <row r="244" spans="1:11">
      <c r="A244" s="1">
        <v>41670</v>
      </c>
      <c r="B244">
        <v>306205</v>
      </c>
      <c r="C244" t="s">
        <v>492</v>
      </c>
      <c r="D244" t="s">
        <v>453</v>
      </c>
      <c r="E244" t="s">
        <v>454</v>
      </c>
      <c r="F244" s="8">
        <v>7052</v>
      </c>
      <c r="H244" s="23" t="s">
        <v>493</v>
      </c>
      <c r="I244" s="1">
        <v>41666</v>
      </c>
      <c r="J244" s="8">
        <v>7052</v>
      </c>
      <c r="K244" t="s">
        <v>494</v>
      </c>
    </row>
    <row r="245" spans="1:11">
      <c r="A245" s="1">
        <v>41670</v>
      </c>
      <c r="B245">
        <v>306206</v>
      </c>
      <c r="C245" t="s">
        <v>62</v>
      </c>
      <c r="D245" t="s">
        <v>142</v>
      </c>
      <c r="E245" t="s">
        <v>24</v>
      </c>
      <c r="F245" s="8">
        <v>39.6</v>
      </c>
      <c r="H245">
        <v>34692</v>
      </c>
      <c r="I245" s="1">
        <v>41663</v>
      </c>
      <c r="J245" s="8">
        <v>1015.39</v>
      </c>
      <c r="K245" t="s">
        <v>63</v>
      </c>
    </row>
    <row r="246" spans="1:11">
      <c r="A246" s="1">
        <v>41670</v>
      </c>
      <c r="B246">
        <v>306206</v>
      </c>
      <c r="C246" t="s">
        <v>62</v>
      </c>
      <c r="D246" t="s">
        <v>495</v>
      </c>
      <c r="E246" t="s">
        <v>39</v>
      </c>
      <c r="F246">
        <v>1.41</v>
      </c>
      <c r="H246">
        <v>34692</v>
      </c>
      <c r="I246" s="1">
        <v>41663</v>
      </c>
      <c r="J246">
        <v>1015.39</v>
      </c>
      <c r="K246" t="s">
        <v>63</v>
      </c>
    </row>
    <row r="247" spans="1:11">
      <c r="A247" s="1">
        <v>41670</v>
      </c>
      <c r="B247">
        <v>306206</v>
      </c>
      <c r="C247" t="s">
        <v>62</v>
      </c>
      <c r="D247" t="s">
        <v>143</v>
      </c>
      <c r="E247" t="s">
        <v>46</v>
      </c>
      <c r="F247" s="8">
        <v>6.11</v>
      </c>
      <c r="H247">
        <v>34692</v>
      </c>
      <c r="I247" s="1">
        <v>41663</v>
      </c>
      <c r="J247" s="8">
        <v>1015.39</v>
      </c>
      <c r="K247" t="s">
        <v>63</v>
      </c>
    </row>
    <row r="248" spans="1:11">
      <c r="A248" s="1">
        <v>41670</v>
      </c>
      <c r="B248">
        <v>306206</v>
      </c>
      <c r="C248" t="s">
        <v>62</v>
      </c>
      <c r="D248" t="s">
        <v>193</v>
      </c>
      <c r="E248" t="s">
        <v>113</v>
      </c>
      <c r="F248">
        <v>1.86</v>
      </c>
      <c r="H248">
        <v>34692</v>
      </c>
      <c r="I248" s="1">
        <v>41663</v>
      </c>
      <c r="J248">
        <v>1015.39</v>
      </c>
      <c r="K248" t="s">
        <v>63</v>
      </c>
    </row>
    <row r="249" spans="1:11">
      <c r="A249" s="1">
        <v>41670</v>
      </c>
      <c r="B249">
        <v>306206</v>
      </c>
      <c r="C249" t="s">
        <v>62</v>
      </c>
      <c r="D249" t="s">
        <v>144</v>
      </c>
      <c r="E249" t="s">
        <v>102</v>
      </c>
      <c r="F249" s="8">
        <v>2.2999999999999998</v>
      </c>
      <c r="H249" s="23">
        <v>34692</v>
      </c>
      <c r="I249" s="1">
        <v>41663</v>
      </c>
      <c r="J249" s="8">
        <v>1015.39</v>
      </c>
      <c r="K249" t="s">
        <v>63</v>
      </c>
    </row>
    <row r="250" spans="1:11">
      <c r="A250" s="1">
        <v>41670</v>
      </c>
      <c r="B250">
        <v>306206</v>
      </c>
      <c r="C250" t="s">
        <v>62</v>
      </c>
      <c r="D250" t="s">
        <v>496</v>
      </c>
      <c r="E250" t="s">
        <v>45</v>
      </c>
      <c r="F250" s="8">
        <v>1.41</v>
      </c>
      <c r="H250" s="23">
        <v>34692</v>
      </c>
      <c r="I250" s="1">
        <v>41663</v>
      </c>
      <c r="J250" s="8">
        <v>1015.39</v>
      </c>
      <c r="K250" t="s">
        <v>63</v>
      </c>
    </row>
    <row r="251" spans="1:11">
      <c r="A251" s="1">
        <v>41670</v>
      </c>
      <c r="B251">
        <v>306206</v>
      </c>
      <c r="C251" t="s">
        <v>62</v>
      </c>
      <c r="D251" t="s">
        <v>145</v>
      </c>
      <c r="E251" t="s">
        <v>45</v>
      </c>
      <c r="F251">
        <v>13.34</v>
      </c>
      <c r="H251" s="23">
        <v>34692</v>
      </c>
      <c r="I251" s="1">
        <v>41663</v>
      </c>
      <c r="J251" s="8">
        <v>1015.39</v>
      </c>
      <c r="K251" t="s">
        <v>63</v>
      </c>
    </row>
    <row r="252" spans="1:11">
      <c r="A252" s="1">
        <v>41670</v>
      </c>
      <c r="B252">
        <v>306206</v>
      </c>
      <c r="C252" t="s">
        <v>62</v>
      </c>
      <c r="D252" t="s">
        <v>146</v>
      </c>
      <c r="E252" t="s">
        <v>45</v>
      </c>
      <c r="F252">
        <v>19.78</v>
      </c>
      <c r="H252" s="23">
        <v>34692</v>
      </c>
      <c r="I252" s="1">
        <v>41663</v>
      </c>
      <c r="J252" s="8">
        <v>1015.39</v>
      </c>
      <c r="K252" t="s">
        <v>63</v>
      </c>
    </row>
    <row r="253" spans="1:11">
      <c r="A253" s="1">
        <v>41670</v>
      </c>
      <c r="B253">
        <v>306206</v>
      </c>
      <c r="C253" t="s">
        <v>62</v>
      </c>
      <c r="D253" t="s">
        <v>147</v>
      </c>
      <c r="E253" t="s">
        <v>45</v>
      </c>
      <c r="F253">
        <v>61.83</v>
      </c>
      <c r="H253" s="23">
        <v>34692</v>
      </c>
      <c r="I253" s="1">
        <v>41663</v>
      </c>
      <c r="J253" s="8">
        <v>1015.39</v>
      </c>
      <c r="K253" t="s">
        <v>63</v>
      </c>
    </row>
    <row r="254" spans="1:11">
      <c r="A254" s="1">
        <v>41670</v>
      </c>
      <c r="B254">
        <v>306206</v>
      </c>
      <c r="C254" t="s">
        <v>62</v>
      </c>
      <c r="D254" t="s">
        <v>192</v>
      </c>
      <c r="E254" t="s">
        <v>45</v>
      </c>
      <c r="F254">
        <v>2.27</v>
      </c>
      <c r="H254" s="23">
        <v>34692</v>
      </c>
      <c r="I254" s="1">
        <v>41663</v>
      </c>
      <c r="J254" s="8">
        <v>1015.39</v>
      </c>
      <c r="K254" t="s">
        <v>63</v>
      </c>
    </row>
    <row r="255" spans="1:11">
      <c r="A255" s="1">
        <v>41670</v>
      </c>
      <c r="B255">
        <v>306206</v>
      </c>
      <c r="C255" t="s">
        <v>62</v>
      </c>
      <c r="D255" t="s">
        <v>148</v>
      </c>
      <c r="E255" t="s">
        <v>45</v>
      </c>
      <c r="F255">
        <v>12.05</v>
      </c>
      <c r="H255" s="23">
        <v>34692</v>
      </c>
      <c r="I255" s="1">
        <v>41663</v>
      </c>
      <c r="J255" s="8">
        <v>1015.39</v>
      </c>
      <c r="K255" t="s">
        <v>63</v>
      </c>
    </row>
    <row r="256" spans="1:11">
      <c r="A256" s="1">
        <v>41670</v>
      </c>
      <c r="B256">
        <v>306206</v>
      </c>
      <c r="C256" t="s">
        <v>62</v>
      </c>
      <c r="D256" t="s">
        <v>149</v>
      </c>
      <c r="E256" t="s">
        <v>45</v>
      </c>
      <c r="F256">
        <v>5.99</v>
      </c>
      <c r="H256" s="23">
        <v>34692</v>
      </c>
      <c r="I256" s="1">
        <v>41663</v>
      </c>
      <c r="J256" s="8">
        <v>1015.39</v>
      </c>
      <c r="K256" t="s">
        <v>63</v>
      </c>
    </row>
    <row r="257" spans="1:11">
      <c r="A257" s="1">
        <v>41670</v>
      </c>
      <c r="B257">
        <v>306206</v>
      </c>
      <c r="C257" t="s">
        <v>62</v>
      </c>
      <c r="D257" t="s">
        <v>476</v>
      </c>
      <c r="E257" t="s">
        <v>45</v>
      </c>
      <c r="F257">
        <v>1.41</v>
      </c>
      <c r="H257" s="23">
        <v>34692</v>
      </c>
      <c r="I257" s="1">
        <v>41663</v>
      </c>
      <c r="J257" s="8">
        <v>1015.39</v>
      </c>
      <c r="K257" t="s">
        <v>63</v>
      </c>
    </row>
    <row r="258" spans="1:11">
      <c r="A258" s="1">
        <v>41670</v>
      </c>
      <c r="B258">
        <v>306206</v>
      </c>
      <c r="C258" t="s">
        <v>62</v>
      </c>
      <c r="D258" t="s">
        <v>125</v>
      </c>
      <c r="E258" t="s">
        <v>66</v>
      </c>
      <c r="F258" s="8">
        <v>47.57</v>
      </c>
      <c r="H258" s="23">
        <v>34692</v>
      </c>
      <c r="I258" s="1">
        <v>41663</v>
      </c>
      <c r="J258" s="8">
        <v>1015.39</v>
      </c>
      <c r="K258" t="s">
        <v>63</v>
      </c>
    </row>
    <row r="259" spans="1:11">
      <c r="A259" s="1">
        <v>41670</v>
      </c>
      <c r="B259">
        <v>306206</v>
      </c>
      <c r="C259" t="s">
        <v>62</v>
      </c>
      <c r="D259" t="s">
        <v>126</v>
      </c>
      <c r="E259" t="s">
        <v>50</v>
      </c>
      <c r="F259">
        <v>22.44</v>
      </c>
      <c r="H259" s="23">
        <v>34692</v>
      </c>
      <c r="I259" s="1">
        <v>41663</v>
      </c>
      <c r="J259" s="8">
        <v>1015.39</v>
      </c>
      <c r="K259" t="s">
        <v>63</v>
      </c>
    </row>
    <row r="260" spans="1:11">
      <c r="A260" s="1">
        <v>41670</v>
      </c>
      <c r="B260">
        <v>306206</v>
      </c>
      <c r="C260" t="s">
        <v>62</v>
      </c>
      <c r="D260" t="s">
        <v>127</v>
      </c>
      <c r="E260" t="s">
        <v>65</v>
      </c>
      <c r="F260">
        <v>17.399999999999999</v>
      </c>
      <c r="H260" s="23">
        <v>34692</v>
      </c>
      <c r="I260" s="1">
        <v>41663</v>
      </c>
      <c r="J260" s="8">
        <v>1015.39</v>
      </c>
      <c r="K260" t="s">
        <v>63</v>
      </c>
    </row>
    <row r="261" spans="1:11">
      <c r="A261" s="1">
        <v>41670</v>
      </c>
      <c r="B261">
        <v>306206</v>
      </c>
      <c r="C261" t="s">
        <v>62</v>
      </c>
      <c r="D261" t="s">
        <v>128</v>
      </c>
      <c r="E261" t="s">
        <v>129</v>
      </c>
      <c r="F261">
        <v>25.32</v>
      </c>
      <c r="H261" s="23">
        <v>34692</v>
      </c>
      <c r="I261" s="1">
        <v>41663</v>
      </c>
      <c r="J261" s="8">
        <v>1015.39</v>
      </c>
      <c r="K261" t="s">
        <v>63</v>
      </c>
    </row>
    <row r="262" spans="1:11">
      <c r="A262" s="1">
        <v>41670</v>
      </c>
      <c r="B262">
        <v>306206</v>
      </c>
      <c r="C262" t="s">
        <v>62</v>
      </c>
      <c r="D262" t="s">
        <v>130</v>
      </c>
      <c r="E262" t="s">
        <v>55</v>
      </c>
      <c r="F262" s="8">
        <v>27.13</v>
      </c>
      <c r="H262" s="23">
        <v>34692</v>
      </c>
      <c r="I262" s="1">
        <v>41663</v>
      </c>
      <c r="J262" s="8">
        <v>1015.39</v>
      </c>
      <c r="K262" t="s">
        <v>63</v>
      </c>
    </row>
    <row r="263" spans="1:11">
      <c r="A263" s="1">
        <v>41670</v>
      </c>
      <c r="B263">
        <v>306206</v>
      </c>
      <c r="C263" t="s">
        <v>62</v>
      </c>
      <c r="D263" t="s">
        <v>177</v>
      </c>
      <c r="E263" t="s">
        <v>48</v>
      </c>
      <c r="F263">
        <v>1.86</v>
      </c>
      <c r="H263" s="23">
        <v>34692</v>
      </c>
      <c r="I263" s="1">
        <v>41663</v>
      </c>
      <c r="J263" s="8">
        <v>1015.39</v>
      </c>
      <c r="K263" t="s">
        <v>63</v>
      </c>
    </row>
    <row r="264" spans="1:11">
      <c r="A264" s="1">
        <v>41670</v>
      </c>
      <c r="B264">
        <v>306206</v>
      </c>
      <c r="C264" t="s">
        <v>62</v>
      </c>
      <c r="D264" t="s">
        <v>131</v>
      </c>
      <c r="E264" t="s">
        <v>61</v>
      </c>
      <c r="F264">
        <v>80.38</v>
      </c>
      <c r="H264" s="23">
        <v>34692</v>
      </c>
      <c r="I264" s="1">
        <v>41663</v>
      </c>
      <c r="J264" s="8">
        <v>1015.39</v>
      </c>
      <c r="K264" t="s">
        <v>63</v>
      </c>
    </row>
    <row r="265" spans="1:11">
      <c r="A265" s="1">
        <v>41670</v>
      </c>
      <c r="B265">
        <v>306206</v>
      </c>
      <c r="C265" t="s">
        <v>62</v>
      </c>
      <c r="D265" t="s">
        <v>132</v>
      </c>
      <c r="E265" t="s">
        <v>64</v>
      </c>
      <c r="F265">
        <v>123.82</v>
      </c>
      <c r="H265" s="23">
        <v>34692</v>
      </c>
      <c r="I265" s="1">
        <v>41663</v>
      </c>
      <c r="J265" s="8">
        <v>1015.39</v>
      </c>
      <c r="K265" t="s">
        <v>63</v>
      </c>
    </row>
    <row r="266" spans="1:11">
      <c r="A266" s="1">
        <v>41670</v>
      </c>
      <c r="B266">
        <v>306206</v>
      </c>
      <c r="C266" t="s">
        <v>62</v>
      </c>
      <c r="D266" t="s">
        <v>133</v>
      </c>
      <c r="E266" t="s">
        <v>54</v>
      </c>
      <c r="F266">
        <v>34.79</v>
      </c>
      <c r="H266" s="23">
        <v>34692</v>
      </c>
      <c r="I266" s="1">
        <v>41663</v>
      </c>
      <c r="J266" s="8">
        <v>1015.39</v>
      </c>
      <c r="K266" t="s">
        <v>63</v>
      </c>
    </row>
    <row r="267" spans="1:11">
      <c r="A267" s="1">
        <v>41670</v>
      </c>
      <c r="B267">
        <v>306206</v>
      </c>
      <c r="C267" t="s">
        <v>62</v>
      </c>
      <c r="D267" t="s">
        <v>134</v>
      </c>
      <c r="E267" t="s">
        <v>37</v>
      </c>
      <c r="F267">
        <v>210.67</v>
      </c>
      <c r="H267" s="23">
        <v>34692</v>
      </c>
      <c r="I267" s="1">
        <v>41663</v>
      </c>
      <c r="J267" s="8">
        <v>1015.39</v>
      </c>
      <c r="K267" t="s">
        <v>63</v>
      </c>
    </row>
    <row r="268" spans="1:11">
      <c r="A268" s="1">
        <v>41670</v>
      </c>
      <c r="B268">
        <v>306206</v>
      </c>
      <c r="C268" t="s">
        <v>62</v>
      </c>
      <c r="D268" t="s">
        <v>135</v>
      </c>
      <c r="E268" t="s">
        <v>57</v>
      </c>
      <c r="F268">
        <v>34.08</v>
      </c>
      <c r="H268" s="23">
        <v>34692</v>
      </c>
      <c r="I268" s="1">
        <v>41663</v>
      </c>
      <c r="J268" s="8">
        <v>1015.39</v>
      </c>
      <c r="K268" t="s">
        <v>63</v>
      </c>
    </row>
    <row r="269" spans="1:11">
      <c r="A269" s="1">
        <v>41670</v>
      </c>
      <c r="B269">
        <v>306206</v>
      </c>
      <c r="C269" t="s">
        <v>62</v>
      </c>
      <c r="D269" t="s">
        <v>136</v>
      </c>
      <c r="E269" t="s">
        <v>88</v>
      </c>
      <c r="F269">
        <v>2.0699999999999998</v>
      </c>
      <c r="H269" s="23">
        <v>34692</v>
      </c>
      <c r="I269" s="1">
        <v>41663</v>
      </c>
      <c r="J269" s="8">
        <v>1015.39</v>
      </c>
      <c r="K269" t="s">
        <v>63</v>
      </c>
    </row>
    <row r="270" spans="1:11">
      <c r="A270" s="1">
        <v>41670</v>
      </c>
      <c r="B270">
        <v>306206</v>
      </c>
      <c r="C270" t="s">
        <v>62</v>
      </c>
      <c r="D270" t="s">
        <v>497</v>
      </c>
      <c r="E270" t="s">
        <v>116</v>
      </c>
      <c r="F270">
        <v>2.2999999999999998</v>
      </c>
      <c r="H270" s="23">
        <v>34692</v>
      </c>
      <c r="I270" s="1">
        <v>41663</v>
      </c>
      <c r="J270" s="8">
        <v>1015.39</v>
      </c>
      <c r="K270" t="s">
        <v>63</v>
      </c>
    </row>
    <row r="271" spans="1:11">
      <c r="A271" s="1">
        <v>41670</v>
      </c>
      <c r="B271">
        <v>306206</v>
      </c>
      <c r="C271" t="s">
        <v>62</v>
      </c>
      <c r="D271" t="s">
        <v>498</v>
      </c>
      <c r="E271" t="s">
        <v>22</v>
      </c>
      <c r="F271" s="8">
        <v>9.08</v>
      </c>
      <c r="H271" s="23">
        <v>34692</v>
      </c>
      <c r="I271" s="1">
        <v>41663</v>
      </c>
      <c r="J271" s="8">
        <v>1015.39</v>
      </c>
      <c r="K271" t="s">
        <v>63</v>
      </c>
    </row>
    <row r="272" spans="1:11">
      <c r="A272" s="1">
        <v>41670</v>
      </c>
      <c r="B272">
        <v>306206</v>
      </c>
      <c r="C272" t="s">
        <v>62</v>
      </c>
      <c r="D272" t="s">
        <v>137</v>
      </c>
      <c r="E272" t="s">
        <v>56</v>
      </c>
      <c r="F272" s="8">
        <v>10.74</v>
      </c>
      <c r="H272" s="23">
        <v>34692</v>
      </c>
      <c r="I272" s="1">
        <v>41663</v>
      </c>
      <c r="J272" s="8">
        <v>1015.39</v>
      </c>
      <c r="K272" t="s">
        <v>63</v>
      </c>
    </row>
    <row r="273" spans="1:11">
      <c r="A273" s="1">
        <v>41670</v>
      </c>
      <c r="B273">
        <v>306206</v>
      </c>
      <c r="C273" t="s">
        <v>62</v>
      </c>
      <c r="D273" t="s">
        <v>138</v>
      </c>
      <c r="E273" t="s">
        <v>18</v>
      </c>
      <c r="F273">
        <v>93.86</v>
      </c>
      <c r="H273" s="23">
        <v>34692</v>
      </c>
      <c r="I273" s="1">
        <v>41663</v>
      </c>
      <c r="J273" s="8">
        <v>1015.39</v>
      </c>
      <c r="K273" t="s">
        <v>63</v>
      </c>
    </row>
    <row r="274" spans="1:11">
      <c r="A274" s="1">
        <v>41670</v>
      </c>
      <c r="B274">
        <v>306206</v>
      </c>
      <c r="C274" t="s">
        <v>62</v>
      </c>
      <c r="D274" t="s">
        <v>139</v>
      </c>
      <c r="E274" t="s">
        <v>23</v>
      </c>
      <c r="F274">
        <v>56.25</v>
      </c>
      <c r="H274" s="23">
        <v>34692</v>
      </c>
      <c r="I274" s="1">
        <v>41663</v>
      </c>
      <c r="J274" s="8">
        <v>1015.39</v>
      </c>
      <c r="K274" t="s">
        <v>63</v>
      </c>
    </row>
    <row r="275" spans="1:11">
      <c r="A275" s="1">
        <v>41670</v>
      </c>
      <c r="B275">
        <v>306206</v>
      </c>
      <c r="C275" t="s">
        <v>62</v>
      </c>
      <c r="D275" t="s">
        <v>140</v>
      </c>
      <c r="E275" t="s">
        <v>19</v>
      </c>
      <c r="F275">
        <v>19.47</v>
      </c>
      <c r="H275" s="23">
        <v>34692</v>
      </c>
      <c r="I275" s="1">
        <v>41663</v>
      </c>
      <c r="J275" s="8">
        <v>1015.39</v>
      </c>
      <c r="K275" t="s">
        <v>63</v>
      </c>
    </row>
    <row r="276" spans="1:11">
      <c r="A276" s="1">
        <v>41670</v>
      </c>
      <c r="B276">
        <v>306206</v>
      </c>
      <c r="C276" t="s">
        <v>62</v>
      </c>
      <c r="D276" t="s">
        <v>141</v>
      </c>
      <c r="E276" t="s">
        <v>100</v>
      </c>
      <c r="F276" s="8">
        <v>8.07</v>
      </c>
      <c r="H276" s="23">
        <v>34692</v>
      </c>
      <c r="I276" s="1">
        <v>41663</v>
      </c>
      <c r="J276" s="8">
        <v>1015.39</v>
      </c>
      <c r="K276" t="s">
        <v>63</v>
      </c>
    </row>
    <row r="277" spans="1:11">
      <c r="A277" s="1">
        <v>41670</v>
      </c>
      <c r="B277">
        <v>306206</v>
      </c>
      <c r="C277" t="s">
        <v>62</v>
      </c>
      <c r="D277" t="s">
        <v>499</v>
      </c>
      <c r="E277" t="s">
        <v>86</v>
      </c>
      <c r="F277" s="8">
        <v>18.73</v>
      </c>
      <c r="H277" s="23">
        <v>34692</v>
      </c>
      <c r="I277" s="1">
        <v>41663</v>
      </c>
      <c r="J277" s="8">
        <v>1015.39</v>
      </c>
      <c r="K277" t="s">
        <v>63</v>
      </c>
    </row>
    <row r="278" spans="1:11">
      <c r="A278" s="1">
        <v>41670</v>
      </c>
      <c r="B278">
        <v>306207</v>
      </c>
      <c r="C278" t="s">
        <v>51</v>
      </c>
      <c r="D278" t="s">
        <v>417</v>
      </c>
      <c r="E278" t="s">
        <v>113</v>
      </c>
      <c r="F278">
        <v>125.27</v>
      </c>
      <c r="G278">
        <v>81426</v>
      </c>
      <c r="H278" s="23" t="s">
        <v>500</v>
      </c>
      <c r="I278" s="1">
        <v>41639</v>
      </c>
      <c r="J278" s="8">
        <v>125.27</v>
      </c>
      <c r="K278" t="s">
        <v>317</v>
      </c>
    </row>
    <row r="279" spans="1:11">
      <c r="A279" s="1">
        <v>41670</v>
      </c>
      <c r="B279">
        <v>306208</v>
      </c>
      <c r="C279" t="s">
        <v>51</v>
      </c>
      <c r="D279" t="s">
        <v>200</v>
      </c>
      <c r="E279" t="s">
        <v>18</v>
      </c>
      <c r="F279">
        <v>800.96</v>
      </c>
      <c r="H279" s="23">
        <v>9112474187</v>
      </c>
      <c r="I279" s="1">
        <v>41647</v>
      </c>
      <c r="J279" s="8">
        <v>800.96</v>
      </c>
      <c r="K279" t="s">
        <v>20</v>
      </c>
    </row>
    <row r="280" spans="1:11">
      <c r="A280" s="1">
        <v>41670</v>
      </c>
      <c r="B280">
        <v>306208</v>
      </c>
      <c r="C280" t="s">
        <v>51</v>
      </c>
      <c r="D280" t="s">
        <v>501</v>
      </c>
      <c r="E280" t="s">
        <v>172</v>
      </c>
      <c r="F280">
        <v>5.21</v>
      </c>
      <c r="H280" s="23">
        <v>4154446350</v>
      </c>
      <c r="I280" s="1">
        <v>41655</v>
      </c>
      <c r="J280" s="8">
        <v>5.21</v>
      </c>
      <c r="K280" t="s">
        <v>20</v>
      </c>
    </row>
    <row r="281" spans="1:11">
      <c r="A281" s="1">
        <v>41670</v>
      </c>
      <c r="B281">
        <v>306208</v>
      </c>
      <c r="C281" t="s">
        <v>51</v>
      </c>
      <c r="D281" t="s">
        <v>256</v>
      </c>
      <c r="E281" t="s">
        <v>24</v>
      </c>
      <c r="F281">
        <v>3276.86</v>
      </c>
      <c r="H281" s="23">
        <v>5577140000</v>
      </c>
      <c r="I281" s="1">
        <v>41647</v>
      </c>
      <c r="J281" s="8">
        <v>3276.86</v>
      </c>
      <c r="K281" t="s">
        <v>20</v>
      </c>
    </row>
    <row r="282" spans="1:11">
      <c r="A282" s="1">
        <v>41670</v>
      </c>
      <c r="B282">
        <v>306208</v>
      </c>
      <c r="C282" t="s">
        <v>51</v>
      </c>
      <c r="D282" t="s">
        <v>256</v>
      </c>
      <c r="E282" t="s">
        <v>24</v>
      </c>
      <c r="F282" s="8">
        <v>2651.28</v>
      </c>
      <c r="H282" s="23">
        <v>3576400000</v>
      </c>
      <c r="I282" s="1">
        <v>41648</v>
      </c>
      <c r="J282" s="8">
        <v>2651.28</v>
      </c>
      <c r="K282" t="s">
        <v>20</v>
      </c>
    </row>
    <row r="283" spans="1:11">
      <c r="A283" s="1">
        <v>41670</v>
      </c>
      <c r="B283">
        <v>306208</v>
      </c>
      <c r="C283" t="s">
        <v>51</v>
      </c>
      <c r="D283" t="s">
        <v>256</v>
      </c>
      <c r="E283" t="s">
        <v>24</v>
      </c>
      <c r="F283" s="8">
        <v>8249.82</v>
      </c>
      <c r="H283" s="23">
        <v>2576400000</v>
      </c>
      <c r="I283" s="1">
        <v>41648</v>
      </c>
      <c r="J283" s="8">
        <v>8249.82</v>
      </c>
      <c r="K283" t="s">
        <v>20</v>
      </c>
    </row>
    <row r="284" spans="1:11">
      <c r="A284" s="1">
        <v>41670</v>
      </c>
      <c r="B284">
        <v>306208</v>
      </c>
      <c r="C284" t="s">
        <v>51</v>
      </c>
      <c r="D284" t="s">
        <v>256</v>
      </c>
      <c r="E284" t="s">
        <v>24</v>
      </c>
      <c r="F284">
        <v>3006.09</v>
      </c>
      <c r="H284" s="23">
        <v>1684630000</v>
      </c>
      <c r="I284" s="1">
        <v>41647</v>
      </c>
      <c r="J284" s="8">
        <v>3006.09</v>
      </c>
      <c r="K284" t="s">
        <v>20</v>
      </c>
    </row>
    <row r="285" spans="1:11">
      <c r="A285" s="1">
        <v>41670</v>
      </c>
      <c r="B285">
        <v>306208</v>
      </c>
      <c r="C285" t="s">
        <v>51</v>
      </c>
      <c r="D285" t="s">
        <v>256</v>
      </c>
      <c r="E285" t="s">
        <v>24</v>
      </c>
      <c r="F285">
        <v>492.1</v>
      </c>
      <c r="H285" s="23">
        <v>1576400000</v>
      </c>
      <c r="I285" s="1">
        <v>41647</v>
      </c>
      <c r="J285" s="8">
        <v>492.1</v>
      </c>
      <c r="K285" t="s">
        <v>20</v>
      </c>
    </row>
    <row r="286" spans="1:11">
      <c r="A286" s="1">
        <v>41670</v>
      </c>
      <c r="B286">
        <v>306208</v>
      </c>
      <c r="C286" t="s">
        <v>51</v>
      </c>
      <c r="D286" t="s">
        <v>256</v>
      </c>
      <c r="E286" t="s">
        <v>24</v>
      </c>
      <c r="F286" s="8">
        <v>1309.2</v>
      </c>
      <c r="H286" s="23">
        <v>576400000</v>
      </c>
      <c r="I286" s="1">
        <v>41648</v>
      </c>
      <c r="J286" s="8">
        <v>1309.2</v>
      </c>
      <c r="K286" t="s">
        <v>20</v>
      </c>
    </row>
    <row r="287" spans="1:11">
      <c r="A287" s="1">
        <v>41670</v>
      </c>
      <c r="B287">
        <v>306209</v>
      </c>
      <c r="C287" t="s">
        <v>502</v>
      </c>
      <c r="D287" t="s">
        <v>503</v>
      </c>
      <c r="E287" t="s">
        <v>39</v>
      </c>
      <c r="F287">
        <v>3263.87</v>
      </c>
      <c r="G287">
        <v>82178</v>
      </c>
      <c r="H287" s="23" t="s">
        <v>504</v>
      </c>
      <c r="I287" s="1">
        <v>41654</v>
      </c>
      <c r="J287" s="8">
        <v>3263.87</v>
      </c>
      <c r="K287" t="s">
        <v>49</v>
      </c>
    </row>
    <row r="288" spans="1:11">
      <c r="A288" s="1">
        <v>41670</v>
      </c>
      <c r="B288">
        <v>306210</v>
      </c>
      <c r="C288" t="s">
        <v>505</v>
      </c>
      <c r="D288" t="s">
        <v>506</v>
      </c>
      <c r="E288" t="s">
        <v>23</v>
      </c>
      <c r="F288">
        <v>5</v>
      </c>
      <c r="G288">
        <v>83145</v>
      </c>
      <c r="H288" s="23">
        <v>299516</v>
      </c>
      <c r="I288" s="1">
        <v>41611</v>
      </c>
      <c r="J288" s="8">
        <v>5</v>
      </c>
      <c r="K288" t="s">
        <v>212</v>
      </c>
    </row>
    <row r="289" spans="1:11">
      <c r="A289" s="1">
        <v>41670</v>
      </c>
      <c r="B289">
        <v>306210</v>
      </c>
      <c r="C289" t="s">
        <v>505</v>
      </c>
      <c r="D289" t="s">
        <v>506</v>
      </c>
      <c r="E289" t="s">
        <v>23</v>
      </c>
      <c r="F289">
        <v>79.989999999999995</v>
      </c>
      <c r="G289">
        <v>83145</v>
      </c>
      <c r="H289" s="23">
        <v>299516</v>
      </c>
      <c r="I289" s="1">
        <v>41611</v>
      </c>
      <c r="J289" s="8">
        <v>427.94</v>
      </c>
      <c r="K289" t="s">
        <v>507</v>
      </c>
    </row>
    <row r="290" spans="1:11">
      <c r="A290" s="1">
        <v>41670</v>
      </c>
      <c r="B290">
        <v>306210</v>
      </c>
      <c r="C290" t="s">
        <v>505</v>
      </c>
      <c r="D290" t="s">
        <v>506</v>
      </c>
      <c r="E290" t="s">
        <v>23</v>
      </c>
      <c r="F290">
        <v>129.99</v>
      </c>
      <c r="G290">
        <v>83145</v>
      </c>
      <c r="H290" s="23">
        <v>299516</v>
      </c>
      <c r="I290" s="1">
        <v>41611</v>
      </c>
      <c r="J290" s="8">
        <v>427.94</v>
      </c>
      <c r="K290" t="s">
        <v>507</v>
      </c>
    </row>
    <row r="291" spans="1:11">
      <c r="A291" s="1">
        <v>41670</v>
      </c>
      <c r="B291">
        <v>306210</v>
      </c>
      <c r="C291" t="s">
        <v>505</v>
      </c>
      <c r="D291" t="s">
        <v>506</v>
      </c>
      <c r="E291" t="s">
        <v>23</v>
      </c>
      <c r="F291">
        <v>90</v>
      </c>
      <c r="G291">
        <v>83145</v>
      </c>
      <c r="H291" s="23">
        <v>299516</v>
      </c>
      <c r="I291" s="1">
        <v>41611</v>
      </c>
      <c r="J291" s="8">
        <v>427.94</v>
      </c>
      <c r="K291" t="s">
        <v>507</v>
      </c>
    </row>
    <row r="292" spans="1:11">
      <c r="A292" s="1">
        <v>41670</v>
      </c>
      <c r="B292">
        <v>306210</v>
      </c>
      <c r="C292" t="s">
        <v>505</v>
      </c>
      <c r="D292" t="s">
        <v>506</v>
      </c>
      <c r="E292" t="s">
        <v>23</v>
      </c>
      <c r="F292">
        <v>59.99</v>
      </c>
      <c r="G292">
        <v>83145</v>
      </c>
      <c r="H292" s="23">
        <v>299516</v>
      </c>
      <c r="I292" s="1">
        <v>41611</v>
      </c>
      <c r="J292" s="8">
        <v>427.94</v>
      </c>
      <c r="K292" t="s">
        <v>507</v>
      </c>
    </row>
    <row r="293" spans="1:11">
      <c r="A293" s="1">
        <v>41670</v>
      </c>
      <c r="B293">
        <v>306210</v>
      </c>
      <c r="C293" t="s">
        <v>505</v>
      </c>
      <c r="D293" t="s">
        <v>506</v>
      </c>
      <c r="E293" t="s">
        <v>23</v>
      </c>
      <c r="F293" s="8">
        <v>34.99</v>
      </c>
      <c r="G293">
        <v>83145</v>
      </c>
      <c r="H293" s="23">
        <v>299516</v>
      </c>
      <c r="I293" s="1">
        <v>41611</v>
      </c>
      <c r="J293" s="8">
        <v>427.94</v>
      </c>
      <c r="K293" t="s">
        <v>507</v>
      </c>
    </row>
    <row r="294" spans="1:11">
      <c r="A294" s="1">
        <v>41670</v>
      </c>
      <c r="B294">
        <v>306210</v>
      </c>
      <c r="C294" t="s">
        <v>505</v>
      </c>
      <c r="D294" t="s">
        <v>506</v>
      </c>
      <c r="E294" t="s">
        <v>23</v>
      </c>
      <c r="F294">
        <v>14.99</v>
      </c>
      <c r="G294">
        <v>83145</v>
      </c>
      <c r="H294" s="23">
        <v>299516</v>
      </c>
      <c r="I294" s="1">
        <v>41611</v>
      </c>
      <c r="J294" s="8">
        <v>427.94</v>
      </c>
      <c r="K294" t="s">
        <v>507</v>
      </c>
    </row>
    <row r="295" spans="1:11">
      <c r="A295" s="1">
        <v>41670</v>
      </c>
      <c r="B295">
        <v>306210</v>
      </c>
      <c r="C295" t="s">
        <v>505</v>
      </c>
      <c r="D295" t="s">
        <v>506</v>
      </c>
      <c r="E295" t="s">
        <v>23</v>
      </c>
      <c r="F295" s="8">
        <v>17.989999999999998</v>
      </c>
      <c r="G295">
        <v>83145</v>
      </c>
      <c r="H295">
        <v>299516</v>
      </c>
      <c r="I295" s="1">
        <v>41611</v>
      </c>
      <c r="J295" s="8">
        <v>427.94</v>
      </c>
      <c r="K295" t="s">
        <v>507</v>
      </c>
    </row>
    <row r="296" spans="1:11">
      <c r="A296" s="1">
        <v>41670</v>
      </c>
      <c r="B296">
        <v>306211</v>
      </c>
      <c r="C296" t="s">
        <v>508</v>
      </c>
      <c r="D296" t="s">
        <v>85</v>
      </c>
      <c r="E296" t="s">
        <v>19</v>
      </c>
      <c r="F296" s="8">
        <v>79.400000000000006</v>
      </c>
      <c r="G296">
        <v>83551</v>
      </c>
      <c r="H296" s="23">
        <v>2109918800</v>
      </c>
      <c r="I296" s="1">
        <v>41666</v>
      </c>
      <c r="J296" s="8">
        <v>79.400000000000006</v>
      </c>
      <c r="K296" t="s">
        <v>44</v>
      </c>
    </row>
    <row r="297" spans="1:11">
      <c r="A297" s="1">
        <v>41670</v>
      </c>
      <c r="B297">
        <v>306212</v>
      </c>
      <c r="C297" t="s">
        <v>509</v>
      </c>
      <c r="D297" t="s">
        <v>510</v>
      </c>
      <c r="E297" t="s">
        <v>24</v>
      </c>
      <c r="F297" s="8">
        <v>236.03</v>
      </c>
      <c r="H297">
        <v>349344</v>
      </c>
      <c r="I297" s="1">
        <v>41660</v>
      </c>
      <c r="J297" s="8">
        <v>236.03</v>
      </c>
      <c r="K297" t="s">
        <v>511</v>
      </c>
    </row>
    <row r="298" spans="1:11">
      <c r="A298" s="1">
        <v>41670</v>
      </c>
      <c r="B298">
        <v>306213</v>
      </c>
      <c r="C298" t="s">
        <v>512</v>
      </c>
      <c r="D298" t="s">
        <v>115</v>
      </c>
      <c r="E298" t="s">
        <v>18</v>
      </c>
      <c r="F298">
        <v>1600</v>
      </c>
      <c r="G298">
        <v>83750</v>
      </c>
      <c r="H298" t="s">
        <v>513</v>
      </c>
      <c r="I298" s="1">
        <v>41656</v>
      </c>
      <c r="J298">
        <v>1600</v>
      </c>
      <c r="K298" t="s">
        <v>514</v>
      </c>
    </row>
    <row r="299" spans="1:11">
      <c r="A299" s="1">
        <v>41670</v>
      </c>
      <c r="B299">
        <v>306214</v>
      </c>
      <c r="C299" t="s">
        <v>515</v>
      </c>
      <c r="D299" t="s">
        <v>516</v>
      </c>
      <c r="E299" t="s">
        <v>187</v>
      </c>
      <c r="F299">
        <v>560</v>
      </c>
      <c r="G299">
        <v>83564</v>
      </c>
      <c r="H299">
        <v>104895</v>
      </c>
      <c r="I299" s="1">
        <v>41661</v>
      </c>
      <c r="J299">
        <v>560</v>
      </c>
      <c r="K299" t="s">
        <v>517</v>
      </c>
    </row>
    <row r="300" spans="1:11">
      <c r="A300" s="1">
        <v>41670</v>
      </c>
      <c r="B300">
        <v>306214</v>
      </c>
      <c r="C300" t="s">
        <v>515</v>
      </c>
      <c r="D300" t="s">
        <v>518</v>
      </c>
      <c r="E300" t="s">
        <v>45</v>
      </c>
      <c r="F300" s="8">
        <v>71.53</v>
      </c>
      <c r="G300">
        <v>83736</v>
      </c>
      <c r="H300">
        <v>104992</v>
      </c>
      <c r="I300" s="1">
        <v>41661</v>
      </c>
      <c r="J300" s="8">
        <v>71.53</v>
      </c>
      <c r="K300" t="s">
        <v>517</v>
      </c>
    </row>
    <row r="301" spans="1:11">
      <c r="A301" s="1">
        <v>41670</v>
      </c>
      <c r="B301">
        <v>306215</v>
      </c>
      <c r="C301" t="s">
        <v>198</v>
      </c>
      <c r="D301" t="s">
        <v>199</v>
      </c>
      <c r="E301" t="s">
        <v>88</v>
      </c>
      <c r="F301">
        <v>18.760000000000002</v>
      </c>
      <c r="H301">
        <v>41662</v>
      </c>
      <c r="I301" s="1">
        <v>41668</v>
      </c>
      <c r="J301">
        <v>18.760000000000002</v>
      </c>
      <c r="K301" t="s">
        <v>71</v>
      </c>
    </row>
    <row r="302" spans="1:11">
      <c r="A302" s="1">
        <v>41670</v>
      </c>
      <c r="B302">
        <v>306216</v>
      </c>
      <c r="C302" t="s">
        <v>25</v>
      </c>
      <c r="D302" t="s">
        <v>519</v>
      </c>
      <c r="E302" t="s">
        <v>22</v>
      </c>
      <c r="F302">
        <v>323.14</v>
      </c>
      <c r="H302">
        <v>436787760111</v>
      </c>
      <c r="I302" s="1">
        <v>41655</v>
      </c>
      <c r="J302">
        <v>323.14</v>
      </c>
      <c r="K302" t="s">
        <v>20</v>
      </c>
    </row>
    <row r="303" spans="1:11">
      <c r="A303" s="1">
        <v>41670</v>
      </c>
      <c r="B303">
        <v>306216</v>
      </c>
      <c r="C303" t="s">
        <v>25</v>
      </c>
      <c r="D303" t="s">
        <v>520</v>
      </c>
      <c r="E303" t="s">
        <v>22</v>
      </c>
      <c r="F303">
        <v>21.73</v>
      </c>
      <c r="H303">
        <v>441351760018</v>
      </c>
      <c r="I303" s="1">
        <v>41654</v>
      </c>
      <c r="J303">
        <v>21.73</v>
      </c>
      <c r="K303" t="s">
        <v>20</v>
      </c>
    </row>
    <row r="304" spans="1:11">
      <c r="A304" s="1">
        <v>41670</v>
      </c>
      <c r="B304">
        <v>306216</v>
      </c>
      <c r="C304" t="s">
        <v>25</v>
      </c>
      <c r="D304" t="s">
        <v>520</v>
      </c>
      <c r="E304" t="s">
        <v>22</v>
      </c>
      <c r="F304">
        <v>230.15</v>
      </c>
      <c r="H304">
        <v>441352460014</v>
      </c>
      <c r="I304" s="1">
        <v>41654</v>
      </c>
      <c r="J304">
        <v>230.15</v>
      </c>
      <c r="K304" t="s">
        <v>20</v>
      </c>
    </row>
    <row r="305" spans="1:11">
      <c r="A305" s="1">
        <v>41670</v>
      </c>
      <c r="B305">
        <v>306216</v>
      </c>
      <c r="C305" t="s">
        <v>25</v>
      </c>
      <c r="D305" t="s">
        <v>520</v>
      </c>
      <c r="E305" t="s">
        <v>22</v>
      </c>
      <c r="F305">
        <v>12.82</v>
      </c>
      <c r="H305">
        <v>486960260025</v>
      </c>
      <c r="I305" s="1">
        <v>41652</v>
      </c>
      <c r="J305">
        <v>12.82</v>
      </c>
      <c r="K305" t="s">
        <v>20</v>
      </c>
    </row>
    <row r="306" spans="1:11">
      <c r="A306" s="1">
        <v>41670</v>
      </c>
      <c r="B306">
        <v>306216</v>
      </c>
      <c r="C306" t="s">
        <v>25</v>
      </c>
      <c r="D306" t="s">
        <v>520</v>
      </c>
      <c r="E306" t="s">
        <v>22</v>
      </c>
      <c r="F306">
        <v>10.79</v>
      </c>
      <c r="H306">
        <v>486960260017</v>
      </c>
      <c r="I306" s="1">
        <v>41652</v>
      </c>
      <c r="J306">
        <v>10.79</v>
      </c>
      <c r="K306" t="s">
        <v>20</v>
      </c>
    </row>
    <row r="307" spans="1:11">
      <c r="A307" s="1">
        <v>41670</v>
      </c>
      <c r="B307">
        <v>306216</v>
      </c>
      <c r="C307" t="s">
        <v>25</v>
      </c>
      <c r="D307" t="s">
        <v>521</v>
      </c>
      <c r="E307" t="s">
        <v>22</v>
      </c>
      <c r="F307">
        <v>99.27</v>
      </c>
      <c r="H307">
        <v>436787760251</v>
      </c>
      <c r="I307" s="1">
        <v>41653</v>
      </c>
      <c r="J307">
        <v>99.27</v>
      </c>
      <c r="K307" t="s">
        <v>20</v>
      </c>
    </row>
    <row r="308" spans="1:11">
      <c r="A308" s="1">
        <v>41670</v>
      </c>
      <c r="B308">
        <v>306216</v>
      </c>
      <c r="C308" t="s">
        <v>25</v>
      </c>
      <c r="D308" t="s">
        <v>194</v>
      </c>
      <c r="E308" t="s">
        <v>19</v>
      </c>
      <c r="F308">
        <v>12179.59</v>
      </c>
      <c r="H308">
        <v>165312130017</v>
      </c>
      <c r="I308" s="1">
        <v>41653</v>
      </c>
      <c r="J308">
        <v>12179.59</v>
      </c>
      <c r="K308" t="s">
        <v>20</v>
      </c>
    </row>
    <row r="309" spans="1:11">
      <c r="A309" s="1">
        <v>41670</v>
      </c>
      <c r="B309">
        <v>306216</v>
      </c>
      <c r="C309" t="s">
        <v>25</v>
      </c>
      <c r="D309" t="s">
        <v>194</v>
      </c>
      <c r="E309" t="s">
        <v>19</v>
      </c>
      <c r="F309">
        <v>65.87</v>
      </c>
      <c r="H309" s="22">
        <v>165312130041</v>
      </c>
      <c r="I309" s="1">
        <v>41653</v>
      </c>
      <c r="J309">
        <v>65.87</v>
      </c>
      <c r="K309" t="s">
        <v>20</v>
      </c>
    </row>
    <row r="310" spans="1:11">
      <c r="A310" s="1">
        <v>41670</v>
      </c>
      <c r="B310">
        <v>306216</v>
      </c>
      <c r="C310" t="s">
        <v>25</v>
      </c>
      <c r="D310" t="s">
        <v>194</v>
      </c>
      <c r="E310" t="s">
        <v>19</v>
      </c>
      <c r="F310" s="8">
        <v>222.29</v>
      </c>
      <c r="H310">
        <v>165312130033</v>
      </c>
      <c r="I310" s="1">
        <v>41653</v>
      </c>
      <c r="J310" s="8">
        <v>222.29</v>
      </c>
      <c r="K310" t="s">
        <v>20</v>
      </c>
    </row>
    <row r="311" spans="1:11">
      <c r="A311" s="1">
        <v>41670</v>
      </c>
      <c r="B311">
        <v>306216</v>
      </c>
      <c r="C311" t="s">
        <v>25</v>
      </c>
      <c r="D311" t="s">
        <v>522</v>
      </c>
      <c r="E311" t="s">
        <v>24</v>
      </c>
      <c r="F311">
        <v>11.05</v>
      </c>
      <c r="H311">
        <v>485767460010</v>
      </c>
      <c r="I311" s="1">
        <v>41655</v>
      </c>
      <c r="J311">
        <v>11.05</v>
      </c>
      <c r="K311" t="s">
        <v>20</v>
      </c>
    </row>
    <row r="312" spans="1:11">
      <c r="A312" s="1">
        <v>41670</v>
      </c>
      <c r="B312">
        <v>306216</v>
      </c>
      <c r="C312" t="s">
        <v>25</v>
      </c>
      <c r="D312" t="s">
        <v>522</v>
      </c>
      <c r="E312" t="s">
        <v>24</v>
      </c>
      <c r="F312">
        <v>17.48</v>
      </c>
      <c r="H312">
        <v>484699260010</v>
      </c>
      <c r="I312" s="1">
        <v>41655</v>
      </c>
      <c r="J312">
        <v>17.48</v>
      </c>
      <c r="K312" t="s">
        <v>20</v>
      </c>
    </row>
    <row r="313" spans="1:11">
      <c r="A313" s="1">
        <v>41670</v>
      </c>
      <c r="B313">
        <v>306216</v>
      </c>
      <c r="C313" t="s">
        <v>25</v>
      </c>
      <c r="D313" t="s">
        <v>522</v>
      </c>
      <c r="E313" t="s">
        <v>24</v>
      </c>
      <c r="F313">
        <v>14.98</v>
      </c>
      <c r="H313">
        <v>484601960020</v>
      </c>
      <c r="I313" s="1">
        <v>41655</v>
      </c>
      <c r="J313">
        <v>14.98</v>
      </c>
      <c r="K313" t="s">
        <v>20</v>
      </c>
    </row>
    <row r="314" spans="1:11">
      <c r="A314" s="1">
        <v>41670</v>
      </c>
      <c r="B314">
        <v>306216</v>
      </c>
      <c r="C314" t="s">
        <v>25</v>
      </c>
      <c r="D314" t="s">
        <v>522</v>
      </c>
      <c r="E314" t="s">
        <v>24</v>
      </c>
      <c r="F314">
        <v>196.5</v>
      </c>
      <c r="H314">
        <v>484637660016</v>
      </c>
      <c r="I314" s="1">
        <v>41655</v>
      </c>
      <c r="J314">
        <v>196.5</v>
      </c>
      <c r="K314" t="s">
        <v>20</v>
      </c>
    </row>
    <row r="315" spans="1:11">
      <c r="A315" s="1">
        <v>41670</v>
      </c>
      <c r="B315">
        <v>306216</v>
      </c>
      <c r="C315" t="s">
        <v>25</v>
      </c>
      <c r="D315" t="s">
        <v>522</v>
      </c>
      <c r="E315" t="s">
        <v>24</v>
      </c>
      <c r="F315">
        <v>276.32</v>
      </c>
      <c r="H315">
        <v>490270560025</v>
      </c>
      <c r="I315" s="1">
        <v>41655</v>
      </c>
      <c r="J315">
        <v>276.32</v>
      </c>
      <c r="K315" t="s">
        <v>20</v>
      </c>
    </row>
    <row r="316" spans="1:11">
      <c r="A316" s="1">
        <v>41670</v>
      </c>
      <c r="B316">
        <v>306216</v>
      </c>
      <c r="C316" t="s">
        <v>25</v>
      </c>
      <c r="D316" t="s">
        <v>522</v>
      </c>
      <c r="E316" t="s">
        <v>24</v>
      </c>
      <c r="F316">
        <v>26.78</v>
      </c>
      <c r="H316">
        <v>484576060012</v>
      </c>
      <c r="I316" s="1">
        <v>41655</v>
      </c>
      <c r="J316">
        <v>26.78</v>
      </c>
      <c r="K316" t="s">
        <v>20</v>
      </c>
    </row>
    <row r="317" spans="1:11">
      <c r="A317" s="1">
        <v>41670</v>
      </c>
      <c r="B317">
        <v>306216</v>
      </c>
      <c r="C317" t="s">
        <v>25</v>
      </c>
      <c r="D317" t="s">
        <v>522</v>
      </c>
      <c r="E317" t="s">
        <v>24</v>
      </c>
      <c r="F317">
        <v>92.09</v>
      </c>
      <c r="H317">
        <v>484940760016</v>
      </c>
      <c r="I317" s="1">
        <v>41655</v>
      </c>
      <c r="J317">
        <v>92.09</v>
      </c>
      <c r="K317" t="s">
        <v>20</v>
      </c>
    </row>
    <row r="318" spans="1:11">
      <c r="A318" s="1">
        <v>41670</v>
      </c>
      <c r="B318">
        <v>306216</v>
      </c>
      <c r="C318" t="s">
        <v>25</v>
      </c>
      <c r="D318" t="s">
        <v>522</v>
      </c>
      <c r="E318" t="s">
        <v>24</v>
      </c>
      <c r="F318">
        <v>1463.76</v>
      </c>
      <c r="H318">
        <v>484636960011</v>
      </c>
      <c r="I318" s="1">
        <v>41655</v>
      </c>
      <c r="J318">
        <v>1463.76</v>
      </c>
      <c r="K318" t="s">
        <v>20</v>
      </c>
    </row>
    <row r="319" spans="1:11">
      <c r="A319" s="1">
        <v>41670</v>
      </c>
      <c r="B319">
        <v>306216</v>
      </c>
      <c r="C319" t="s">
        <v>25</v>
      </c>
      <c r="D319" t="s">
        <v>522</v>
      </c>
      <c r="E319" t="s">
        <v>24</v>
      </c>
      <c r="F319">
        <v>456.5</v>
      </c>
      <c r="H319">
        <v>484619460013</v>
      </c>
      <c r="I319" s="1">
        <v>41655</v>
      </c>
      <c r="J319">
        <v>456.5</v>
      </c>
      <c r="K319" t="s">
        <v>20</v>
      </c>
    </row>
    <row r="320" spans="1:11">
      <c r="A320" s="1">
        <v>41670</v>
      </c>
      <c r="B320">
        <v>306216</v>
      </c>
      <c r="C320" t="s">
        <v>25</v>
      </c>
      <c r="D320" t="s">
        <v>522</v>
      </c>
      <c r="E320" t="s">
        <v>24</v>
      </c>
      <c r="F320">
        <v>1586.11</v>
      </c>
      <c r="H320">
        <v>490028360017</v>
      </c>
      <c r="I320" s="1">
        <v>41655</v>
      </c>
      <c r="J320">
        <v>1586.11</v>
      </c>
      <c r="K320" t="s">
        <v>20</v>
      </c>
    </row>
    <row r="321" spans="1:11">
      <c r="A321" s="1">
        <v>41670</v>
      </c>
      <c r="B321">
        <v>306216</v>
      </c>
      <c r="C321" t="s">
        <v>25</v>
      </c>
      <c r="D321" t="s">
        <v>522</v>
      </c>
      <c r="E321" t="s">
        <v>24</v>
      </c>
      <c r="F321">
        <v>3685.93</v>
      </c>
      <c r="H321">
        <v>484601960012</v>
      </c>
      <c r="I321" s="1">
        <v>41655</v>
      </c>
      <c r="J321">
        <v>3685.93</v>
      </c>
      <c r="K321" t="s">
        <v>20</v>
      </c>
    </row>
    <row r="322" spans="1:11">
      <c r="A322" s="1">
        <v>41670</v>
      </c>
      <c r="B322">
        <v>306216</v>
      </c>
      <c r="C322" t="s">
        <v>25</v>
      </c>
      <c r="D322" t="s">
        <v>522</v>
      </c>
      <c r="E322" t="s">
        <v>24</v>
      </c>
      <c r="F322">
        <v>1501.72</v>
      </c>
      <c r="H322">
        <v>490270560017</v>
      </c>
      <c r="I322" s="1">
        <v>41655</v>
      </c>
      <c r="J322">
        <v>1501.72</v>
      </c>
      <c r="K322" t="s">
        <v>20</v>
      </c>
    </row>
    <row r="323" spans="1:11">
      <c r="A323" s="1">
        <v>41670</v>
      </c>
      <c r="B323">
        <v>306216</v>
      </c>
      <c r="C323" t="s">
        <v>25</v>
      </c>
      <c r="D323" t="s">
        <v>522</v>
      </c>
      <c r="E323" t="s">
        <v>24</v>
      </c>
      <c r="F323">
        <v>102.01</v>
      </c>
      <c r="H323">
        <v>489335360025</v>
      </c>
      <c r="I323" s="1">
        <v>41653</v>
      </c>
      <c r="J323">
        <v>102.01</v>
      </c>
      <c r="K323" t="s">
        <v>20</v>
      </c>
    </row>
    <row r="324" spans="1:11">
      <c r="A324" s="1">
        <v>41670</v>
      </c>
      <c r="B324">
        <v>306216</v>
      </c>
      <c r="C324" t="s">
        <v>25</v>
      </c>
      <c r="D324" t="s">
        <v>523</v>
      </c>
      <c r="E324" t="s">
        <v>39</v>
      </c>
      <c r="F324">
        <v>88.14</v>
      </c>
      <c r="H324">
        <v>437037660010</v>
      </c>
      <c r="I324" s="1">
        <v>41652</v>
      </c>
      <c r="J324">
        <v>88.14</v>
      </c>
      <c r="K324" t="s">
        <v>20</v>
      </c>
    </row>
    <row r="325" spans="1:11">
      <c r="A325" s="1">
        <v>41670</v>
      </c>
      <c r="B325">
        <v>306216</v>
      </c>
      <c r="C325" t="s">
        <v>25</v>
      </c>
      <c r="D325" t="s">
        <v>523</v>
      </c>
      <c r="E325" t="s">
        <v>39</v>
      </c>
      <c r="F325">
        <v>11.28</v>
      </c>
      <c r="H325">
        <v>437037660044</v>
      </c>
      <c r="I325" s="1">
        <v>41652</v>
      </c>
      <c r="J325">
        <v>11.28</v>
      </c>
      <c r="K325" t="s">
        <v>20</v>
      </c>
    </row>
    <row r="326" spans="1:11">
      <c r="A326" s="1">
        <v>41670</v>
      </c>
      <c r="B326">
        <v>306216</v>
      </c>
      <c r="C326" t="s">
        <v>25</v>
      </c>
      <c r="D326" t="s">
        <v>523</v>
      </c>
      <c r="E326" t="s">
        <v>39</v>
      </c>
      <c r="F326">
        <v>4776.8999999999996</v>
      </c>
      <c r="H326">
        <v>436787760186</v>
      </c>
      <c r="I326" s="1">
        <v>41652</v>
      </c>
      <c r="J326">
        <v>4776.8999999999996</v>
      </c>
      <c r="K326" t="s">
        <v>20</v>
      </c>
    </row>
    <row r="327" spans="1:11">
      <c r="A327" s="1">
        <v>41670</v>
      </c>
      <c r="B327">
        <v>306216</v>
      </c>
      <c r="C327" t="s">
        <v>25</v>
      </c>
      <c r="D327" t="s">
        <v>524</v>
      </c>
      <c r="E327" t="s">
        <v>53</v>
      </c>
      <c r="F327">
        <v>58.82</v>
      </c>
      <c r="H327">
        <v>477182660019</v>
      </c>
      <c r="I327" s="1">
        <v>41663</v>
      </c>
      <c r="J327">
        <v>58.82</v>
      </c>
      <c r="K327" t="s">
        <v>20</v>
      </c>
    </row>
    <row r="328" spans="1:11">
      <c r="A328" s="1">
        <v>41670</v>
      </c>
      <c r="B328">
        <v>306216</v>
      </c>
      <c r="C328" t="s">
        <v>25</v>
      </c>
      <c r="D328" t="s">
        <v>525</v>
      </c>
      <c r="E328" t="s">
        <v>31</v>
      </c>
      <c r="F328">
        <v>897.92</v>
      </c>
      <c r="H328">
        <v>431531460035</v>
      </c>
      <c r="I328" s="1">
        <v>41660</v>
      </c>
      <c r="J328">
        <v>897.92</v>
      </c>
      <c r="K328" t="s">
        <v>20</v>
      </c>
    </row>
    <row r="329" spans="1:11">
      <c r="A329" s="1">
        <v>41670</v>
      </c>
      <c r="B329">
        <v>306216</v>
      </c>
      <c r="C329" t="s">
        <v>25</v>
      </c>
      <c r="D329" t="s">
        <v>171</v>
      </c>
      <c r="E329" t="s">
        <v>172</v>
      </c>
      <c r="F329">
        <v>48.23</v>
      </c>
      <c r="H329">
        <v>20261790016</v>
      </c>
      <c r="I329" s="1">
        <v>41662</v>
      </c>
      <c r="J329">
        <v>48.23</v>
      </c>
      <c r="K329" t="s">
        <v>20</v>
      </c>
    </row>
    <row r="330" spans="1:11">
      <c r="A330" s="1">
        <v>41670</v>
      </c>
      <c r="B330">
        <v>306216</v>
      </c>
      <c r="C330" t="s">
        <v>25</v>
      </c>
      <c r="D330" t="s">
        <v>526</v>
      </c>
      <c r="E330" t="s">
        <v>172</v>
      </c>
      <c r="F330">
        <v>94.24</v>
      </c>
      <c r="H330">
        <v>343661680011</v>
      </c>
      <c r="I330" s="1">
        <v>41662</v>
      </c>
      <c r="J330">
        <v>94.24</v>
      </c>
      <c r="K330" t="s">
        <v>20</v>
      </c>
    </row>
    <row r="331" spans="1:11">
      <c r="A331" s="1">
        <v>41670</v>
      </c>
      <c r="B331">
        <v>306216</v>
      </c>
      <c r="C331" t="s">
        <v>25</v>
      </c>
      <c r="D331" t="s">
        <v>527</v>
      </c>
      <c r="E331" t="s">
        <v>22</v>
      </c>
      <c r="F331">
        <v>1953.91</v>
      </c>
      <c r="H331">
        <v>441353860014</v>
      </c>
      <c r="I331" s="1">
        <v>41654</v>
      </c>
      <c r="J331">
        <v>1953.91</v>
      </c>
      <c r="K331" t="s">
        <v>20</v>
      </c>
    </row>
    <row r="332" spans="1:11">
      <c r="A332" s="1">
        <v>41670</v>
      </c>
      <c r="B332">
        <v>306216</v>
      </c>
      <c r="C332" t="s">
        <v>25</v>
      </c>
      <c r="D332" t="s">
        <v>471</v>
      </c>
      <c r="E332" t="s">
        <v>100</v>
      </c>
      <c r="F332">
        <v>314.57</v>
      </c>
      <c r="H332">
        <v>441351760034</v>
      </c>
      <c r="I332" s="1">
        <v>41652</v>
      </c>
      <c r="J332">
        <v>314.57</v>
      </c>
      <c r="K332" t="s">
        <v>20</v>
      </c>
    </row>
    <row r="333" spans="1:11">
      <c r="A333" s="1">
        <v>41670</v>
      </c>
      <c r="B333">
        <v>306216</v>
      </c>
      <c r="C333" t="s">
        <v>25</v>
      </c>
      <c r="D333" t="s">
        <v>471</v>
      </c>
      <c r="E333" t="s">
        <v>100</v>
      </c>
      <c r="F333">
        <v>20.46</v>
      </c>
      <c r="H333">
        <v>436787760012</v>
      </c>
      <c r="I333" s="1">
        <v>41652</v>
      </c>
      <c r="J333">
        <v>20.46</v>
      </c>
      <c r="K333" t="s">
        <v>20</v>
      </c>
    </row>
    <row r="334" spans="1:11">
      <c r="A334" s="1">
        <v>41670</v>
      </c>
      <c r="B334">
        <v>306217</v>
      </c>
      <c r="C334" t="s">
        <v>528</v>
      </c>
      <c r="D334" t="s">
        <v>529</v>
      </c>
      <c r="E334" t="s">
        <v>64</v>
      </c>
      <c r="F334" s="8">
        <v>1811.33</v>
      </c>
      <c r="H334">
        <v>216785660</v>
      </c>
      <c r="I334" s="1">
        <v>41653</v>
      </c>
      <c r="J334" s="8">
        <v>1811.33</v>
      </c>
      <c r="K334" t="s">
        <v>530</v>
      </c>
    </row>
    <row r="335" spans="1:11">
      <c r="A335" s="1">
        <v>41670</v>
      </c>
      <c r="B335">
        <v>306218</v>
      </c>
      <c r="C335" t="s">
        <v>201</v>
      </c>
      <c r="D335" t="s">
        <v>202</v>
      </c>
      <c r="E335" t="s">
        <v>23</v>
      </c>
      <c r="F335">
        <v>165</v>
      </c>
      <c r="G335">
        <v>83441</v>
      </c>
      <c r="H335">
        <v>3104205718</v>
      </c>
      <c r="I335" s="1">
        <v>41662</v>
      </c>
      <c r="J335">
        <v>165</v>
      </c>
      <c r="K335" t="s">
        <v>84</v>
      </c>
    </row>
    <row r="336" spans="1:11">
      <c r="A336" s="1">
        <v>41670</v>
      </c>
      <c r="B336">
        <v>306218</v>
      </c>
      <c r="C336" t="s">
        <v>201</v>
      </c>
      <c r="D336" t="s">
        <v>202</v>
      </c>
      <c r="E336" t="s">
        <v>23</v>
      </c>
      <c r="F336">
        <v>165</v>
      </c>
      <c r="G336">
        <v>83441</v>
      </c>
      <c r="H336">
        <v>3104205717</v>
      </c>
      <c r="I336" s="1">
        <v>41662</v>
      </c>
      <c r="J336">
        <v>165</v>
      </c>
      <c r="K336" t="s">
        <v>84</v>
      </c>
    </row>
    <row r="337" spans="1:11">
      <c r="A337" s="1">
        <v>41670</v>
      </c>
      <c r="B337">
        <v>306219</v>
      </c>
      <c r="C337" t="s">
        <v>81</v>
      </c>
      <c r="D337" t="s">
        <v>316</v>
      </c>
      <c r="E337" t="s">
        <v>113</v>
      </c>
      <c r="F337" s="8">
        <v>638.94000000000005</v>
      </c>
      <c r="G337">
        <v>83279</v>
      </c>
      <c r="H337" s="23" t="s">
        <v>531</v>
      </c>
      <c r="I337" s="1">
        <v>41648</v>
      </c>
      <c r="J337" s="8">
        <v>638.94000000000005</v>
      </c>
      <c r="K337" t="s">
        <v>317</v>
      </c>
    </row>
    <row r="338" spans="1:11">
      <c r="A338" s="1">
        <v>41670</v>
      </c>
      <c r="B338">
        <v>306219</v>
      </c>
      <c r="C338" t="s">
        <v>81</v>
      </c>
      <c r="D338" t="s">
        <v>316</v>
      </c>
      <c r="E338" t="s">
        <v>113</v>
      </c>
      <c r="F338" s="8">
        <v>694.29</v>
      </c>
      <c r="G338">
        <v>83279</v>
      </c>
      <c r="H338" t="s">
        <v>532</v>
      </c>
      <c r="I338" s="1">
        <v>41656</v>
      </c>
      <c r="J338" s="8">
        <v>694.29</v>
      </c>
      <c r="K338" t="s">
        <v>317</v>
      </c>
    </row>
    <row r="339" spans="1:11">
      <c r="A339" s="1">
        <v>41670</v>
      </c>
      <c r="B339">
        <v>306219</v>
      </c>
      <c r="C339" t="s">
        <v>81</v>
      </c>
      <c r="D339" t="s">
        <v>220</v>
      </c>
      <c r="E339" t="s">
        <v>86</v>
      </c>
      <c r="F339">
        <v>605.14</v>
      </c>
      <c r="G339">
        <v>83735</v>
      </c>
      <c r="H339" t="s">
        <v>533</v>
      </c>
      <c r="I339" s="1">
        <v>41663</v>
      </c>
      <c r="J339">
        <v>605.14</v>
      </c>
      <c r="K339" t="s">
        <v>534</v>
      </c>
    </row>
    <row r="340" spans="1:11">
      <c r="A340" s="1">
        <v>41670</v>
      </c>
      <c r="B340">
        <v>306219</v>
      </c>
      <c r="C340" t="s">
        <v>81</v>
      </c>
      <c r="D340" t="s">
        <v>220</v>
      </c>
      <c r="E340" t="s">
        <v>86</v>
      </c>
      <c r="F340" s="8">
        <v>317.49</v>
      </c>
      <c r="G340">
        <v>83735</v>
      </c>
      <c r="H340" t="s">
        <v>535</v>
      </c>
      <c r="I340" s="1">
        <v>41662</v>
      </c>
      <c r="J340" s="8">
        <v>317.49</v>
      </c>
      <c r="K340" t="s">
        <v>534</v>
      </c>
    </row>
    <row r="341" spans="1:11">
      <c r="A341" s="1">
        <v>41670</v>
      </c>
      <c r="B341">
        <v>306220</v>
      </c>
      <c r="C341" t="s">
        <v>203</v>
      </c>
      <c r="D341" t="s">
        <v>175</v>
      </c>
      <c r="E341" t="s">
        <v>73</v>
      </c>
      <c r="F341">
        <v>15667.74</v>
      </c>
      <c r="H341">
        <v>1011</v>
      </c>
      <c r="I341" s="1">
        <v>41610</v>
      </c>
      <c r="J341">
        <v>15667.74</v>
      </c>
      <c r="K341" t="s">
        <v>33</v>
      </c>
    </row>
    <row r="342" spans="1:11">
      <c r="A342" s="1">
        <v>41670</v>
      </c>
      <c r="B342">
        <v>306221</v>
      </c>
      <c r="C342" t="s">
        <v>536</v>
      </c>
      <c r="D342" t="s">
        <v>368</v>
      </c>
      <c r="E342" t="s">
        <v>45</v>
      </c>
      <c r="F342">
        <v>-122.54</v>
      </c>
      <c r="G342">
        <v>83752</v>
      </c>
      <c r="H342" s="23">
        <v>902595358</v>
      </c>
      <c r="I342" s="1">
        <v>41654</v>
      </c>
      <c r="J342" s="8">
        <v>-122.54</v>
      </c>
      <c r="K342" t="s">
        <v>370</v>
      </c>
    </row>
    <row r="343" spans="1:11">
      <c r="A343" s="1">
        <v>41670</v>
      </c>
      <c r="B343">
        <v>306221</v>
      </c>
      <c r="C343" t="s">
        <v>536</v>
      </c>
      <c r="D343" t="s">
        <v>368</v>
      </c>
      <c r="E343" t="s">
        <v>45</v>
      </c>
      <c r="F343" s="8">
        <v>1034.44</v>
      </c>
      <c r="G343">
        <v>83752</v>
      </c>
      <c r="H343" s="23">
        <v>902595358</v>
      </c>
      <c r="I343" s="1">
        <v>41654</v>
      </c>
      <c r="J343" s="8">
        <v>4337.04</v>
      </c>
      <c r="K343" t="s">
        <v>369</v>
      </c>
    </row>
    <row r="344" spans="1:11">
      <c r="A344" s="1">
        <v>41670</v>
      </c>
      <c r="B344">
        <v>306221</v>
      </c>
      <c r="C344" t="s">
        <v>536</v>
      </c>
      <c r="D344" t="s">
        <v>368</v>
      </c>
      <c r="E344" t="s">
        <v>45</v>
      </c>
      <c r="F344">
        <v>3302.6</v>
      </c>
      <c r="G344">
        <v>83752</v>
      </c>
      <c r="H344">
        <v>902595358</v>
      </c>
      <c r="I344" s="1">
        <v>41654</v>
      </c>
      <c r="J344" s="8">
        <v>4337.04</v>
      </c>
      <c r="K344" t="s">
        <v>369</v>
      </c>
    </row>
    <row r="345" spans="1:11">
      <c r="A345" s="1">
        <v>41670</v>
      </c>
      <c r="B345">
        <v>306222</v>
      </c>
      <c r="C345" t="s">
        <v>537</v>
      </c>
      <c r="D345" t="s">
        <v>538</v>
      </c>
      <c r="E345" t="s">
        <v>45</v>
      </c>
      <c r="F345">
        <v>150</v>
      </c>
      <c r="G345">
        <v>83785</v>
      </c>
      <c r="H345">
        <v>107531</v>
      </c>
      <c r="I345" s="1">
        <v>41663</v>
      </c>
      <c r="J345" s="8">
        <v>550</v>
      </c>
      <c r="K345" t="s">
        <v>539</v>
      </c>
    </row>
    <row r="346" spans="1:11">
      <c r="A346" s="1">
        <v>41670</v>
      </c>
      <c r="B346">
        <v>306222</v>
      </c>
      <c r="C346" t="s">
        <v>537</v>
      </c>
      <c r="D346" t="s">
        <v>540</v>
      </c>
      <c r="E346" t="s">
        <v>45</v>
      </c>
      <c r="F346">
        <v>150</v>
      </c>
      <c r="G346">
        <v>83785</v>
      </c>
      <c r="H346">
        <v>107531</v>
      </c>
      <c r="I346" s="1">
        <v>41663</v>
      </c>
      <c r="J346" s="8">
        <v>550</v>
      </c>
      <c r="K346" t="s">
        <v>539</v>
      </c>
    </row>
    <row r="347" spans="1:11">
      <c r="A347" s="1">
        <v>41670</v>
      </c>
      <c r="B347">
        <v>306222</v>
      </c>
      <c r="C347" t="s">
        <v>537</v>
      </c>
      <c r="D347" t="s">
        <v>541</v>
      </c>
      <c r="E347" t="s">
        <v>45</v>
      </c>
      <c r="F347">
        <v>250</v>
      </c>
      <c r="G347">
        <v>83785</v>
      </c>
      <c r="H347">
        <v>107531</v>
      </c>
      <c r="I347" s="1">
        <v>41663</v>
      </c>
      <c r="J347" s="8">
        <v>550</v>
      </c>
      <c r="K347" t="s">
        <v>539</v>
      </c>
    </row>
    <row r="348" spans="1:11">
      <c r="A348" s="1">
        <v>41670</v>
      </c>
      <c r="B348">
        <v>306223</v>
      </c>
      <c r="C348" t="s">
        <v>542</v>
      </c>
      <c r="D348" t="s">
        <v>543</v>
      </c>
      <c r="E348" t="s">
        <v>17</v>
      </c>
      <c r="F348">
        <v>39.99</v>
      </c>
      <c r="G348">
        <v>83725</v>
      </c>
      <c r="H348" t="s">
        <v>544</v>
      </c>
      <c r="I348" s="1">
        <v>41667</v>
      </c>
      <c r="J348" s="8">
        <v>39.99</v>
      </c>
      <c r="K348" t="s">
        <v>545</v>
      </c>
    </row>
    <row r="349" spans="1:11">
      <c r="A349" s="1">
        <v>41670</v>
      </c>
      <c r="B349">
        <v>306224</v>
      </c>
      <c r="C349" t="s">
        <v>82</v>
      </c>
      <c r="D349" t="s">
        <v>97</v>
      </c>
      <c r="E349" t="s">
        <v>22</v>
      </c>
      <c r="F349">
        <v>101.5</v>
      </c>
      <c r="G349">
        <v>83407</v>
      </c>
      <c r="H349">
        <v>23761</v>
      </c>
      <c r="I349" s="1">
        <v>41666</v>
      </c>
      <c r="J349" s="8">
        <v>101.5</v>
      </c>
      <c r="K349" t="s">
        <v>68</v>
      </c>
    </row>
    <row r="350" spans="1:11">
      <c r="A350" s="1">
        <v>41670</v>
      </c>
      <c r="B350">
        <v>306225</v>
      </c>
      <c r="C350" t="s">
        <v>546</v>
      </c>
      <c r="D350" t="s">
        <v>180</v>
      </c>
      <c r="E350" t="s">
        <v>40</v>
      </c>
      <c r="F350">
        <v>8.32</v>
      </c>
      <c r="G350">
        <v>83383</v>
      </c>
      <c r="H350">
        <v>3355725</v>
      </c>
      <c r="I350" s="1">
        <v>41648</v>
      </c>
      <c r="J350" s="8">
        <v>8.32</v>
      </c>
      <c r="K350" t="s">
        <v>43</v>
      </c>
    </row>
    <row r="351" spans="1:11">
      <c r="A351" s="1">
        <v>41670</v>
      </c>
      <c r="B351">
        <v>306225</v>
      </c>
      <c r="C351" t="s">
        <v>546</v>
      </c>
      <c r="D351" t="s">
        <v>180</v>
      </c>
      <c r="E351" t="s">
        <v>40</v>
      </c>
      <c r="F351">
        <v>29.28</v>
      </c>
      <c r="G351">
        <v>83383</v>
      </c>
      <c r="H351">
        <v>3355628</v>
      </c>
      <c r="I351" s="1">
        <v>41646</v>
      </c>
      <c r="J351" s="8">
        <v>29.28</v>
      </c>
      <c r="K351" t="s">
        <v>43</v>
      </c>
    </row>
    <row r="352" spans="1:11">
      <c r="A352" s="1">
        <v>41670</v>
      </c>
      <c r="B352">
        <v>306225</v>
      </c>
      <c r="C352" t="s">
        <v>546</v>
      </c>
      <c r="D352" t="s">
        <v>180</v>
      </c>
      <c r="E352" t="s">
        <v>40</v>
      </c>
      <c r="F352">
        <v>6.72</v>
      </c>
      <c r="G352">
        <v>83383</v>
      </c>
      <c r="H352">
        <v>3355518</v>
      </c>
      <c r="I352" s="1">
        <v>41641</v>
      </c>
      <c r="J352" s="8">
        <v>6.72</v>
      </c>
      <c r="K352" t="s">
        <v>43</v>
      </c>
    </row>
    <row r="353" spans="1:11">
      <c r="A353" s="1">
        <v>41670</v>
      </c>
      <c r="B353">
        <v>306226</v>
      </c>
      <c r="C353" t="s">
        <v>83</v>
      </c>
      <c r="D353" t="s">
        <v>75</v>
      </c>
      <c r="E353" t="s">
        <v>19</v>
      </c>
      <c r="F353">
        <v>1200</v>
      </c>
      <c r="H353" t="s">
        <v>547</v>
      </c>
      <c r="I353" s="1">
        <v>41646</v>
      </c>
      <c r="J353" s="8">
        <v>1200</v>
      </c>
      <c r="K353" t="s">
        <v>204</v>
      </c>
    </row>
    <row r="354" spans="1:11">
      <c r="A354" s="1">
        <v>41670</v>
      </c>
      <c r="B354">
        <v>306226</v>
      </c>
      <c r="C354" t="s">
        <v>83</v>
      </c>
      <c r="D354" t="s">
        <v>151</v>
      </c>
      <c r="E354" t="s">
        <v>23</v>
      </c>
      <c r="F354">
        <v>225.98</v>
      </c>
      <c r="G354">
        <v>83478</v>
      </c>
      <c r="H354" t="s">
        <v>548</v>
      </c>
      <c r="I354" s="1">
        <v>41652</v>
      </c>
      <c r="J354" s="8">
        <v>225.98</v>
      </c>
      <c r="K354" t="s">
        <v>84</v>
      </c>
    </row>
    <row r="355" spans="1:11">
      <c r="A355" s="1">
        <v>41670</v>
      </c>
      <c r="B355">
        <v>306226</v>
      </c>
      <c r="C355" t="s">
        <v>83</v>
      </c>
      <c r="D355" t="s">
        <v>549</v>
      </c>
      <c r="E355" t="s">
        <v>19</v>
      </c>
      <c r="F355">
        <v>1194.76</v>
      </c>
      <c r="G355">
        <v>83532</v>
      </c>
      <c r="H355" t="s">
        <v>547</v>
      </c>
      <c r="I355" s="1">
        <v>41646</v>
      </c>
      <c r="J355" s="8">
        <v>1194.76</v>
      </c>
      <c r="K355" t="s">
        <v>44</v>
      </c>
    </row>
    <row r="356" spans="1:11">
      <c r="A356" s="1">
        <v>41670</v>
      </c>
      <c r="B356">
        <v>306226</v>
      </c>
      <c r="C356" t="s">
        <v>83</v>
      </c>
      <c r="D356" t="s">
        <v>549</v>
      </c>
      <c r="E356" t="s">
        <v>19</v>
      </c>
      <c r="F356">
        <v>90</v>
      </c>
      <c r="G356">
        <v>83532</v>
      </c>
      <c r="H356" t="s">
        <v>550</v>
      </c>
      <c r="I356" s="1">
        <v>41646</v>
      </c>
      <c r="J356" s="8">
        <v>90</v>
      </c>
      <c r="K356" t="s">
        <v>44</v>
      </c>
    </row>
    <row r="357" spans="1:11">
      <c r="A357" s="1">
        <v>41670</v>
      </c>
      <c r="B357">
        <v>306226</v>
      </c>
      <c r="C357" t="s">
        <v>83</v>
      </c>
      <c r="D357" t="s">
        <v>549</v>
      </c>
      <c r="E357" t="s">
        <v>19</v>
      </c>
      <c r="F357">
        <v>157.05000000000001</v>
      </c>
      <c r="G357">
        <v>83532</v>
      </c>
      <c r="H357" t="s">
        <v>551</v>
      </c>
      <c r="I357" s="1">
        <v>41646</v>
      </c>
      <c r="J357" s="8">
        <v>157.05000000000001</v>
      </c>
      <c r="K357" t="s">
        <v>44</v>
      </c>
    </row>
    <row r="358" spans="1:11">
      <c r="A358" s="1">
        <v>41670</v>
      </c>
      <c r="B358">
        <v>306226</v>
      </c>
      <c r="C358" t="s">
        <v>83</v>
      </c>
      <c r="D358" t="s">
        <v>549</v>
      </c>
      <c r="E358" t="s">
        <v>19</v>
      </c>
      <c r="F358">
        <v>157.05000000000001</v>
      </c>
      <c r="G358">
        <v>83532</v>
      </c>
      <c r="H358" t="s">
        <v>552</v>
      </c>
      <c r="I358" s="1">
        <v>41646</v>
      </c>
      <c r="J358" s="8">
        <v>157.05000000000001</v>
      </c>
      <c r="K358" t="s">
        <v>44</v>
      </c>
    </row>
    <row r="359" spans="1:11">
      <c r="A359" s="1">
        <v>41670</v>
      </c>
      <c r="B359">
        <v>306226</v>
      </c>
      <c r="C359" t="s">
        <v>83</v>
      </c>
      <c r="D359" t="s">
        <v>549</v>
      </c>
      <c r="E359" t="s">
        <v>19</v>
      </c>
      <c r="F359">
        <v>32.659999999999997</v>
      </c>
      <c r="G359">
        <v>83532</v>
      </c>
      <c r="H359" t="s">
        <v>553</v>
      </c>
      <c r="I359" s="1">
        <v>41646</v>
      </c>
      <c r="J359" s="8">
        <v>32.659999999999997</v>
      </c>
      <c r="K359" t="s">
        <v>44</v>
      </c>
    </row>
    <row r="360" spans="1:11">
      <c r="A360" s="1">
        <v>41670</v>
      </c>
      <c r="B360">
        <v>306227</v>
      </c>
      <c r="C360" t="s">
        <v>554</v>
      </c>
      <c r="D360" t="s">
        <v>111</v>
      </c>
      <c r="E360" t="s">
        <v>24</v>
      </c>
      <c r="F360">
        <v>170.95</v>
      </c>
      <c r="G360">
        <v>83610</v>
      </c>
      <c r="H360">
        <v>79891</v>
      </c>
      <c r="I360" s="1">
        <v>41656</v>
      </c>
      <c r="J360" s="8">
        <v>170.95</v>
      </c>
      <c r="K360" t="s">
        <v>258</v>
      </c>
    </row>
    <row r="361" spans="1:11">
      <c r="A361" s="1">
        <v>41670</v>
      </c>
      <c r="B361">
        <v>306227</v>
      </c>
      <c r="C361" t="s">
        <v>554</v>
      </c>
      <c r="D361" t="s">
        <v>111</v>
      </c>
      <c r="E361" t="s">
        <v>24</v>
      </c>
      <c r="F361">
        <v>56.45</v>
      </c>
      <c r="G361">
        <v>83610</v>
      </c>
      <c r="H361">
        <v>79811</v>
      </c>
      <c r="I361" s="1">
        <v>41654</v>
      </c>
      <c r="J361" s="8">
        <v>56.45</v>
      </c>
      <c r="K361" t="s">
        <v>258</v>
      </c>
    </row>
    <row r="362" spans="1:11">
      <c r="A362" s="1">
        <v>41670</v>
      </c>
      <c r="B362">
        <v>306227</v>
      </c>
      <c r="C362" t="s">
        <v>554</v>
      </c>
      <c r="D362" t="s">
        <v>543</v>
      </c>
      <c r="E362" t="s">
        <v>17</v>
      </c>
      <c r="F362">
        <v>189.9</v>
      </c>
      <c r="G362">
        <v>83724</v>
      </c>
      <c r="H362">
        <v>80123</v>
      </c>
      <c r="I362" s="1">
        <v>41663</v>
      </c>
      <c r="J362" s="8">
        <v>189.9</v>
      </c>
      <c r="K362" t="s">
        <v>545</v>
      </c>
    </row>
    <row r="363" spans="1:11">
      <c r="A363" s="1">
        <v>41670</v>
      </c>
      <c r="B363">
        <v>306228</v>
      </c>
      <c r="C363" t="s">
        <v>555</v>
      </c>
      <c r="D363" t="s">
        <v>111</v>
      </c>
      <c r="E363" t="s">
        <v>24</v>
      </c>
      <c r="F363">
        <v>4761.5</v>
      </c>
      <c r="G363">
        <v>83611</v>
      </c>
      <c r="H363">
        <v>2009</v>
      </c>
      <c r="I363" s="1">
        <v>41657</v>
      </c>
      <c r="J363" s="8">
        <v>4761.5</v>
      </c>
      <c r="K363" t="s">
        <v>258</v>
      </c>
    </row>
    <row r="364" spans="1:11">
      <c r="A364" s="1">
        <v>41670</v>
      </c>
      <c r="B364">
        <v>306229</v>
      </c>
      <c r="C364" t="s">
        <v>152</v>
      </c>
      <c r="D364" t="s">
        <v>184</v>
      </c>
      <c r="E364" t="s">
        <v>23</v>
      </c>
      <c r="F364">
        <v>37.99</v>
      </c>
      <c r="H364">
        <v>368577811074</v>
      </c>
      <c r="I364" s="1">
        <v>41657</v>
      </c>
      <c r="J364" s="8">
        <v>37.99</v>
      </c>
      <c r="K364" t="s">
        <v>20</v>
      </c>
    </row>
    <row r="365" spans="1:11">
      <c r="A365" s="1">
        <v>41670</v>
      </c>
      <c r="B365">
        <v>306229</v>
      </c>
      <c r="C365" t="s">
        <v>152</v>
      </c>
      <c r="D365" t="s">
        <v>556</v>
      </c>
      <c r="E365" t="s">
        <v>45</v>
      </c>
      <c r="F365">
        <v>99.98</v>
      </c>
      <c r="H365">
        <v>574326984066</v>
      </c>
      <c r="I365" s="1">
        <v>41657</v>
      </c>
      <c r="J365" s="8">
        <v>299.94</v>
      </c>
      <c r="K365" t="s">
        <v>20</v>
      </c>
    </row>
    <row r="366" spans="1:11">
      <c r="A366" s="1">
        <v>41670</v>
      </c>
      <c r="B366">
        <v>306229</v>
      </c>
      <c r="C366" t="s">
        <v>152</v>
      </c>
      <c r="D366" t="s">
        <v>163</v>
      </c>
      <c r="E366" t="s">
        <v>45</v>
      </c>
      <c r="F366">
        <v>199.96</v>
      </c>
      <c r="H366">
        <v>574326984066</v>
      </c>
      <c r="I366" s="1">
        <v>41657</v>
      </c>
      <c r="J366" s="8">
        <v>299.94</v>
      </c>
      <c r="K366" t="s">
        <v>20</v>
      </c>
    </row>
    <row r="367" spans="1:11">
      <c r="A367" s="1">
        <v>41670</v>
      </c>
      <c r="B367">
        <v>306230</v>
      </c>
      <c r="C367" t="s">
        <v>152</v>
      </c>
      <c r="D367" t="s">
        <v>208</v>
      </c>
      <c r="E367" t="s">
        <v>18</v>
      </c>
      <c r="F367">
        <v>672.11</v>
      </c>
      <c r="H367" t="s">
        <v>557</v>
      </c>
      <c r="I367" s="1">
        <v>41590</v>
      </c>
      <c r="J367" s="8">
        <v>672.11</v>
      </c>
      <c r="K367" t="s">
        <v>558</v>
      </c>
    </row>
    <row r="368" spans="1:11">
      <c r="A368" s="1">
        <v>41670</v>
      </c>
      <c r="B368">
        <v>306231</v>
      </c>
      <c r="C368" t="s">
        <v>104</v>
      </c>
      <c r="D368" t="s">
        <v>166</v>
      </c>
      <c r="E368" t="s">
        <v>60</v>
      </c>
      <c r="F368">
        <v>55.41</v>
      </c>
      <c r="G368">
        <v>83640</v>
      </c>
      <c r="H368">
        <v>3455930</v>
      </c>
      <c r="I368" s="1">
        <v>41663</v>
      </c>
      <c r="J368" s="8">
        <v>55.41</v>
      </c>
      <c r="K368" t="s">
        <v>43</v>
      </c>
    </row>
    <row r="369" spans="1:11">
      <c r="A369" s="1">
        <v>41670</v>
      </c>
      <c r="B369">
        <v>306231</v>
      </c>
      <c r="C369" t="s">
        <v>104</v>
      </c>
      <c r="D369" t="s">
        <v>166</v>
      </c>
      <c r="E369" t="s">
        <v>60</v>
      </c>
      <c r="F369">
        <v>56.91</v>
      </c>
      <c r="G369">
        <v>83640</v>
      </c>
      <c r="H369">
        <v>3455598</v>
      </c>
      <c r="I369" s="1">
        <v>41662</v>
      </c>
      <c r="J369" s="8">
        <v>56.91</v>
      </c>
      <c r="K369" t="s">
        <v>43</v>
      </c>
    </row>
    <row r="370" spans="1:11">
      <c r="A370" s="1">
        <v>41670</v>
      </c>
      <c r="B370">
        <v>306231</v>
      </c>
      <c r="C370" t="s">
        <v>104</v>
      </c>
      <c r="D370" t="s">
        <v>166</v>
      </c>
      <c r="E370" t="s">
        <v>60</v>
      </c>
      <c r="F370">
        <v>62.9</v>
      </c>
      <c r="G370">
        <v>83640</v>
      </c>
      <c r="H370">
        <v>3454408</v>
      </c>
      <c r="I370" s="1">
        <v>41660</v>
      </c>
      <c r="J370" s="8">
        <v>62.9</v>
      </c>
      <c r="K370" t="s">
        <v>43</v>
      </c>
    </row>
    <row r="371" spans="1:11">
      <c r="A371" s="1">
        <v>41670</v>
      </c>
      <c r="B371">
        <v>306231</v>
      </c>
      <c r="C371" t="s">
        <v>104</v>
      </c>
      <c r="D371" t="s">
        <v>166</v>
      </c>
      <c r="E371" t="s">
        <v>60</v>
      </c>
      <c r="F371">
        <v>557.25</v>
      </c>
      <c r="G371">
        <v>83370</v>
      </c>
      <c r="H371">
        <v>3453062</v>
      </c>
      <c r="I371" s="1">
        <v>41654</v>
      </c>
      <c r="J371" s="8">
        <v>557.25</v>
      </c>
      <c r="K371" t="s">
        <v>43</v>
      </c>
    </row>
    <row r="372" spans="1:11">
      <c r="A372" s="1">
        <v>41670</v>
      </c>
      <c r="B372">
        <v>306231</v>
      </c>
      <c r="C372" t="s">
        <v>104</v>
      </c>
      <c r="D372" t="s">
        <v>166</v>
      </c>
      <c r="E372" t="s">
        <v>60</v>
      </c>
      <c r="F372">
        <v>950.16</v>
      </c>
      <c r="G372">
        <v>83370</v>
      </c>
      <c r="H372">
        <v>3452421</v>
      </c>
      <c r="I372" s="1">
        <v>41653</v>
      </c>
      <c r="J372" s="8">
        <v>950.16</v>
      </c>
      <c r="K372" t="s">
        <v>43</v>
      </c>
    </row>
    <row r="373" spans="1:11">
      <c r="A373" s="1">
        <v>41670</v>
      </c>
      <c r="B373">
        <v>306231</v>
      </c>
      <c r="C373" t="s">
        <v>104</v>
      </c>
      <c r="D373" t="s">
        <v>166</v>
      </c>
      <c r="E373" t="s">
        <v>60</v>
      </c>
      <c r="F373">
        <v>71.08</v>
      </c>
      <c r="G373">
        <v>83370</v>
      </c>
      <c r="H373">
        <v>3452419</v>
      </c>
      <c r="I373" s="1">
        <v>41653</v>
      </c>
      <c r="J373" s="8">
        <v>71.08</v>
      </c>
      <c r="K373" t="s">
        <v>43</v>
      </c>
    </row>
    <row r="374" spans="1:11">
      <c r="A374" s="1">
        <v>41670</v>
      </c>
      <c r="B374">
        <v>306232</v>
      </c>
      <c r="C374" t="s">
        <v>559</v>
      </c>
      <c r="D374" t="s">
        <v>560</v>
      </c>
      <c r="E374" t="s">
        <v>113</v>
      </c>
      <c r="F374" s="8">
        <v>223.6</v>
      </c>
      <c r="G374">
        <v>83299</v>
      </c>
      <c r="H374">
        <v>2300352</v>
      </c>
      <c r="I374" s="1">
        <v>41669</v>
      </c>
      <c r="J374" s="8">
        <v>223.6</v>
      </c>
      <c r="K374" t="s">
        <v>153</v>
      </c>
    </row>
    <row r="375" spans="1:11">
      <c r="A375" s="1">
        <v>41670</v>
      </c>
      <c r="B375">
        <v>306233</v>
      </c>
      <c r="C375" t="s">
        <v>561</v>
      </c>
      <c r="D375" t="s">
        <v>562</v>
      </c>
      <c r="E375" t="s">
        <v>76</v>
      </c>
      <c r="F375">
        <v>726.6</v>
      </c>
      <c r="H375" t="s">
        <v>563</v>
      </c>
      <c r="I375" s="1">
        <v>41636</v>
      </c>
      <c r="J375" s="8">
        <v>726.6</v>
      </c>
      <c r="K375" t="s">
        <v>564</v>
      </c>
    </row>
    <row r="376" spans="1:11">
      <c r="A376" s="1">
        <v>41670</v>
      </c>
      <c r="B376">
        <v>306234</v>
      </c>
      <c r="C376" t="s">
        <v>565</v>
      </c>
      <c r="D376" t="s">
        <v>566</v>
      </c>
      <c r="E376" t="s">
        <v>18</v>
      </c>
      <c r="F376" s="8">
        <v>1200</v>
      </c>
      <c r="H376">
        <v>10973591</v>
      </c>
      <c r="I376" s="1">
        <v>41655</v>
      </c>
      <c r="J376" s="8">
        <v>1200</v>
      </c>
      <c r="K376" t="s">
        <v>567</v>
      </c>
    </row>
    <row r="377" spans="1:11">
      <c r="A377" s="1">
        <v>41670</v>
      </c>
      <c r="B377">
        <v>306235</v>
      </c>
      <c r="C377" t="s">
        <v>568</v>
      </c>
      <c r="D377" t="s">
        <v>569</v>
      </c>
      <c r="E377" t="s">
        <v>45</v>
      </c>
      <c r="F377" s="8">
        <v>315</v>
      </c>
      <c r="H377" t="s">
        <v>570</v>
      </c>
      <c r="I377" s="1">
        <v>41663</v>
      </c>
      <c r="J377" s="8">
        <v>315</v>
      </c>
      <c r="K377" t="s">
        <v>571</v>
      </c>
    </row>
    <row r="378" spans="1:11">
      <c r="A378" s="1">
        <v>41670</v>
      </c>
      <c r="B378">
        <v>306236</v>
      </c>
      <c r="C378" t="s">
        <v>572</v>
      </c>
      <c r="D378" t="s">
        <v>220</v>
      </c>
      <c r="E378" t="s">
        <v>86</v>
      </c>
      <c r="F378">
        <v>226.99</v>
      </c>
      <c r="G378">
        <v>83654</v>
      </c>
      <c r="H378">
        <v>572304</v>
      </c>
      <c r="I378" s="1">
        <v>41648</v>
      </c>
      <c r="J378" s="8">
        <v>226.99</v>
      </c>
      <c r="K378" t="s">
        <v>534</v>
      </c>
    </row>
    <row r="379" spans="1:11">
      <c r="A379" s="1">
        <v>41670</v>
      </c>
      <c r="B379">
        <v>306237</v>
      </c>
      <c r="C379" t="s">
        <v>205</v>
      </c>
      <c r="D379" t="s">
        <v>47</v>
      </c>
      <c r="E379" t="s">
        <v>48</v>
      </c>
      <c r="F379" s="8">
        <v>78.86</v>
      </c>
      <c r="G379">
        <v>82939</v>
      </c>
      <c r="H379" t="s">
        <v>573</v>
      </c>
      <c r="I379" s="1">
        <v>41570</v>
      </c>
      <c r="J379" s="8">
        <v>78.86</v>
      </c>
      <c r="K379" t="s">
        <v>303</v>
      </c>
    </row>
    <row r="380" spans="1:11">
      <c r="A380" s="1">
        <v>41670</v>
      </c>
      <c r="B380">
        <v>306237</v>
      </c>
      <c r="C380" t="s">
        <v>205</v>
      </c>
      <c r="D380" t="s">
        <v>47</v>
      </c>
      <c r="E380" t="s">
        <v>48</v>
      </c>
      <c r="F380" s="8">
        <v>6066.4</v>
      </c>
      <c r="G380">
        <v>82939</v>
      </c>
      <c r="H380" t="s">
        <v>573</v>
      </c>
      <c r="I380" s="1">
        <v>41570</v>
      </c>
      <c r="J380" s="8">
        <v>6066.4</v>
      </c>
      <c r="K380" t="s">
        <v>574</v>
      </c>
    </row>
    <row r="381" spans="1:11">
      <c r="A381" s="1">
        <v>41670</v>
      </c>
      <c r="B381">
        <v>306237</v>
      </c>
      <c r="C381" t="s">
        <v>205</v>
      </c>
      <c r="D381" t="s">
        <v>47</v>
      </c>
      <c r="E381" t="s">
        <v>48</v>
      </c>
      <c r="F381">
        <v>5000</v>
      </c>
      <c r="G381">
        <v>82939</v>
      </c>
      <c r="H381" t="s">
        <v>575</v>
      </c>
      <c r="I381" s="1">
        <v>41639</v>
      </c>
      <c r="J381">
        <v>5000</v>
      </c>
      <c r="K381" t="s">
        <v>574</v>
      </c>
    </row>
    <row r="382" spans="1:11">
      <c r="A382" s="1">
        <v>41670</v>
      </c>
      <c r="B382">
        <v>306238</v>
      </c>
      <c r="C382" t="s">
        <v>576</v>
      </c>
      <c r="D382" t="s">
        <v>98</v>
      </c>
      <c r="E382" t="s">
        <v>31</v>
      </c>
      <c r="F382" s="8">
        <v>200</v>
      </c>
      <c r="H382" t="s">
        <v>577</v>
      </c>
      <c r="I382" s="1">
        <v>41666</v>
      </c>
      <c r="J382" s="8">
        <v>200</v>
      </c>
      <c r="K382" t="s">
        <v>578</v>
      </c>
    </row>
    <row r="383" spans="1:11">
      <c r="A383" s="1">
        <v>41670</v>
      </c>
      <c r="B383">
        <v>306239</v>
      </c>
      <c r="C383" t="s">
        <v>206</v>
      </c>
      <c r="D383" t="s">
        <v>165</v>
      </c>
      <c r="E383" t="s">
        <v>18</v>
      </c>
      <c r="F383" s="8">
        <v>245</v>
      </c>
      <c r="G383">
        <v>83519</v>
      </c>
      <c r="H383" t="s">
        <v>579</v>
      </c>
      <c r="I383" s="1">
        <v>41655</v>
      </c>
      <c r="J383" s="8">
        <v>245</v>
      </c>
      <c r="K383" t="s">
        <v>44</v>
      </c>
    </row>
    <row r="384" spans="1:11">
      <c r="A384" s="1">
        <v>41670</v>
      </c>
      <c r="B384">
        <v>306239</v>
      </c>
      <c r="C384" t="s">
        <v>206</v>
      </c>
      <c r="D384" t="s">
        <v>580</v>
      </c>
      <c r="E384" t="s">
        <v>19</v>
      </c>
      <c r="F384">
        <v>0.8</v>
      </c>
      <c r="G384">
        <v>83543</v>
      </c>
      <c r="H384" t="s">
        <v>581</v>
      </c>
      <c r="I384" s="1">
        <v>41656</v>
      </c>
      <c r="J384" s="8">
        <v>0.8</v>
      </c>
      <c r="K384" t="s">
        <v>44</v>
      </c>
    </row>
    <row r="385" spans="1:11">
      <c r="A385" s="1">
        <v>41670</v>
      </c>
      <c r="B385">
        <v>306239</v>
      </c>
      <c r="C385" t="s">
        <v>206</v>
      </c>
      <c r="D385" t="s">
        <v>207</v>
      </c>
      <c r="E385" t="s">
        <v>19</v>
      </c>
      <c r="F385">
        <v>230.1</v>
      </c>
      <c r="G385">
        <v>83533</v>
      </c>
      <c r="H385" t="s">
        <v>582</v>
      </c>
      <c r="I385" s="1">
        <v>41656</v>
      </c>
      <c r="J385" s="8">
        <v>230.1</v>
      </c>
      <c r="K385" t="s">
        <v>44</v>
      </c>
    </row>
    <row r="386" spans="1:11">
      <c r="A386" s="1">
        <v>41670</v>
      </c>
      <c r="B386">
        <v>306240</v>
      </c>
      <c r="C386" t="s">
        <v>583</v>
      </c>
      <c r="D386" t="s">
        <v>316</v>
      </c>
      <c r="E386" t="s">
        <v>113</v>
      </c>
      <c r="F386">
        <v>110</v>
      </c>
      <c r="G386">
        <v>83278</v>
      </c>
      <c r="H386">
        <v>14714808186</v>
      </c>
      <c r="I386" s="1">
        <v>41641</v>
      </c>
      <c r="J386">
        <v>110</v>
      </c>
      <c r="K386" t="s">
        <v>317</v>
      </c>
    </row>
    <row r="387" spans="1:11">
      <c r="A387" s="1">
        <v>41670</v>
      </c>
      <c r="B387">
        <v>306240</v>
      </c>
      <c r="C387" t="s">
        <v>583</v>
      </c>
      <c r="D387" t="s">
        <v>316</v>
      </c>
      <c r="E387" t="s">
        <v>113</v>
      </c>
      <c r="F387" s="8">
        <v>135.33000000000001</v>
      </c>
      <c r="G387">
        <v>83278</v>
      </c>
      <c r="H387">
        <v>14714824134</v>
      </c>
      <c r="I387" s="1">
        <v>41662</v>
      </c>
      <c r="J387" s="8">
        <v>135.33000000000001</v>
      </c>
      <c r="K387" t="s">
        <v>317</v>
      </c>
    </row>
    <row r="388" spans="1:11">
      <c r="A388" s="1">
        <v>41670</v>
      </c>
      <c r="B388">
        <v>306240</v>
      </c>
      <c r="C388" t="s">
        <v>583</v>
      </c>
      <c r="D388" t="s">
        <v>316</v>
      </c>
      <c r="E388" t="s">
        <v>113</v>
      </c>
      <c r="F388" s="8">
        <v>296.64</v>
      </c>
      <c r="G388">
        <v>83278</v>
      </c>
      <c r="H388">
        <v>14714819092</v>
      </c>
      <c r="I388" s="1">
        <v>41655</v>
      </c>
      <c r="J388" s="8">
        <v>296.64</v>
      </c>
      <c r="K388" t="s">
        <v>317</v>
      </c>
    </row>
    <row r="389" spans="1:11">
      <c r="A389" s="1">
        <v>41670</v>
      </c>
      <c r="B389">
        <v>306240</v>
      </c>
      <c r="C389" t="s">
        <v>583</v>
      </c>
      <c r="D389" t="s">
        <v>220</v>
      </c>
      <c r="E389" t="s">
        <v>86</v>
      </c>
      <c r="F389">
        <v>1487.6</v>
      </c>
      <c r="G389">
        <v>83655</v>
      </c>
      <c r="H389">
        <v>14514711242</v>
      </c>
      <c r="I389" s="1">
        <v>41662</v>
      </c>
      <c r="J389">
        <v>1487.6</v>
      </c>
      <c r="K389" t="s">
        <v>534</v>
      </c>
    </row>
    <row r="390" spans="1:11">
      <c r="A390" s="1">
        <v>41670</v>
      </c>
      <c r="B390">
        <v>306240</v>
      </c>
      <c r="C390" t="s">
        <v>583</v>
      </c>
      <c r="D390" t="s">
        <v>220</v>
      </c>
      <c r="E390" t="s">
        <v>86</v>
      </c>
      <c r="F390" s="8">
        <v>67.099999999999994</v>
      </c>
      <c r="G390">
        <v>83655</v>
      </c>
      <c r="H390">
        <v>14403204044</v>
      </c>
      <c r="I390" s="1">
        <v>41656</v>
      </c>
      <c r="J390" s="8">
        <v>67.099999999999994</v>
      </c>
      <c r="K390" t="s">
        <v>534</v>
      </c>
    </row>
    <row r="391" spans="1:11">
      <c r="A391" s="1">
        <v>41670</v>
      </c>
      <c r="B391">
        <v>306240</v>
      </c>
      <c r="C391" t="s">
        <v>583</v>
      </c>
      <c r="D391" t="s">
        <v>220</v>
      </c>
      <c r="E391" t="s">
        <v>86</v>
      </c>
      <c r="F391">
        <v>2910.27</v>
      </c>
      <c r="G391">
        <v>83655</v>
      </c>
      <c r="H391">
        <v>14414798232</v>
      </c>
      <c r="I391" s="1">
        <v>41648</v>
      </c>
      <c r="J391" s="8">
        <v>2910.27</v>
      </c>
      <c r="K391" t="s">
        <v>534</v>
      </c>
    </row>
    <row r="392" spans="1:11">
      <c r="A392" s="1">
        <v>41670</v>
      </c>
      <c r="B392">
        <v>306241</v>
      </c>
      <c r="C392" t="s">
        <v>584</v>
      </c>
      <c r="D392" t="s">
        <v>179</v>
      </c>
      <c r="E392" t="s">
        <v>19</v>
      </c>
      <c r="F392">
        <v>600</v>
      </c>
      <c r="G392">
        <v>83130</v>
      </c>
      <c r="H392">
        <v>236510</v>
      </c>
      <c r="I392" s="1">
        <v>41639</v>
      </c>
      <c r="J392">
        <v>2640</v>
      </c>
      <c r="K392" t="s">
        <v>107</v>
      </c>
    </row>
    <row r="393" spans="1:11">
      <c r="A393" s="1">
        <v>41670</v>
      </c>
      <c r="B393">
        <v>306241</v>
      </c>
      <c r="C393" t="s">
        <v>584</v>
      </c>
      <c r="D393" t="s">
        <v>179</v>
      </c>
      <c r="E393" t="s">
        <v>19</v>
      </c>
      <c r="F393">
        <v>2040</v>
      </c>
      <c r="G393">
        <v>83130</v>
      </c>
      <c r="H393">
        <v>236510</v>
      </c>
      <c r="I393" s="1">
        <v>41639</v>
      </c>
      <c r="J393" s="8">
        <v>2640</v>
      </c>
      <c r="K393" t="s">
        <v>107</v>
      </c>
    </row>
    <row r="394" spans="1:11">
      <c r="A394" s="1">
        <v>41670</v>
      </c>
      <c r="B394">
        <v>306242</v>
      </c>
      <c r="C394" t="s">
        <v>585</v>
      </c>
      <c r="D394" t="s">
        <v>586</v>
      </c>
      <c r="E394" t="s">
        <v>24</v>
      </c>
      <c r="F394" s="8">
        <v>1352</v>
      </c>
      <c r="H394">
        <v>16056</v>
      </c>
      <c r="I394" s="1">
        <v>41635</v>
      </c>
      <c r="J394" s="8">
        <v>1352</v>
      </c>
      <c r="K394" t="s">
        <v>587</v>
      </c>
    </row>
    <row r="395" spans="1:11">
      <c r="A395" s="1">
        <v>41670</v>
      </c>
      <c r="B395">
        <v>306243</v>
      </c>
      <c r="C395" t="s">
        <v>588</v>
      </c>
      <c r="D395" t="s">
        <v>589</v>
      </c>
      <c r="E395" t="s">
        <v>18</v>
      </c>
      <c r="F395">
        <v>40</v>
      </c>
      <c r="H395" t="s">
        <v>590</v>
      </c>
      <c r="I395" s="1">
        <v>41514</v>
      </c>
      <c r="J395">
        <v>40</v>
      </c>
      <c r="K395" t="s">
        <v>591</v>
      </c>
    </row>
    <row r="396" spans="1:11">
      <c r="A396" s="1">
        <v>41670</v>
      </c>
      <c r="B396">
        <v>306244</v>
      </c>
      <c r="C396" t="s">
        <v>592</v>
      </c>
      <c r="D396" t="s">
        <v>162</v>
      </c>
      <c r="E396" t="s">
        <v>103</v>
      </c>
      <c r="F396">
        <v>150</v>
      </c>
      <c r="H396">
        <v>29869</v>
      </c>
      <c r="I396" s="1">
        <v>41654</v>
      </c>
      <c r="J396">
        <v>150</v>
      </c>
      <c r="K396" t="s">
        <v>593</v>
      </c>
    </row>
    <row r="397" spans="1:11">
      <c r="A397" s="1">
        <v>41670</v>
      </c>
      <c r="B397">
        <v>306245</v>
      </c>
      <c r="C397" t="s">
        <v>594</v>
      </c>
      <c r="D397" t="s">
        <v>269</v>
      </c>
      <c r="E397" t="s">
        <v>39</v>
      </c>
      <c r="F397">
        <v>6804.19</v>
      </c>
      <c r="G397">
        <v>83563</v>
      </c>
      <c r="H397" t="s">
        <v>595</v>
      </c>
      <c r="I397" s="1">
        <v>41645</v>
      </c>
      <c r="J397">
        <v>6804.19</v>
      </c>
      <c r="K397" t="s">
        <v>596</v>
      </c>
    </row>
    <row r="398" spans="1:11">
      <c r="A398" s="1">
        <v>41670</v>
      </c>
      <c r="B398">
        <v>306245</v>
      </c>
      <c r="C398" t="s">
        <v>594</v>
      </c>
      <c r="D398" t="s">
        <v>269</v>
      </c>
      <c r="E398" t="s">
        <v>39</v>
      </c>
      <c r="F398">
        <v>369.65</v>
      </c>
      <c r="G398">
        <v>83344</v>
      </c>
      <c r="H398" t="s">
        <v>597</v>
      </c>
      <c r="I398" s="1">
        <v>41642</v>
      </c>
      <c r="J398">
        <v>369.65</v>
      </c>
      <c r="K398" t="s">
        <v>49</v>
      </c>
    </row>
    <row r="399" spans="1:11">
      <c r="A399" s="1">
        <v>41670</v>
      </c>
      <c r="B399">
        <v>306246</v>
      </c>
      <c r="C399" t="s">
        <v>209</v>
      </c>
      <c r="D399" t="s">
        <v>566</v>
      </c>
      <c r="E399" t="s">
        <v>18</v>
      </c>
      <c r="F399">
        <v>296</v>
      </c>
      <c r="H399">
        <v>828857469</v>
      </c>
      <c r="I399" s="1">
        <v>41643</v>
      </c>
      <c r="J399">
        <v>296</v>
      </c>
      <c r="K399" t="s">
        <v>598</v>
      </c>
    </row>
    <row r="400" spans="1:11">
      <c r="A400" s="1">
        <v>41670</v>
      </c>
      <c r="B400">
        <v>306247</v>
      </c>
      <c r="C400" t="s">
        <v>599</v>
      </c>
      <c r="D400" t="s">
        <v>343</v>
      </c>
      <c r="E400" t="s">
        <v>113</v>
      </c>
      <c r="F400">
        <v>291.24</v>
      </c>
      <c r="G400">
        <v>83294</v>
      </c>
      <c r="H400">
        <v>1033119138</v>
      </c>
      <c r="I400" s="1">
        <v>41640</v>
      </c>
      <c r="J400">
        <v>291.24</v>
      </c>
      <c r="K400" t="s">
        <v>317</v>
      </c>
    </row>
    <row r="401" spans="1:11">
      <c r="A401" s="1">
        <v>41670</v>
      </c>
      <c r="B401">
        <v>306247</v>
      </c>
      <c r="C401" t="s">
        <v>599</v>
      </c>
      <c r="D401" t="s">
        <v>343</v>
      </c>
      <c r="E401" t="s">
        <v>113</v>
      </c>
      <c r="F401">
        <v>291.24</v>
      </c>
      <c r="G401">
        <v>83294</v>
      </c>
      <c r="H401">
        <v>1033120582</v>
      </c>
      <c r="I401" s="1">
        <v>41671</v>
      </c>
      <c r="J401">
        <v>291.24</v>
      </c>
      <c r="K401" t="s">
        <v>317</v>
      </c>
    </row>
    <row r="402" spans="1:11">
      <c r="A402" s="1">
        <v>41670</v>
      </c>
      <c r="B402">
        <v>306248</v>
      </c>
      <c r="C402" t="s">
        <v>600</v>
      </c>
      <c r="D402" t="s">
        <v>196</v>
      </c>
      <c r="E402" t="s">
        <v>58</v>
      </c>
      <c r="F402">
        <v>150</v>
      </c>
      <c r="H402" t="s">
        <v>601</v>
      </c>
      <c r="I402" s="1">
        <v>41665</v>
      </c>
      <c r="J402">
        <v>150</v>
      </c>
      <c r="K402" t="s">
        <v>33</v>
      </c>
    </row>
    <row r="403" spans="1:11">
      <c r="A403" s="1">
        <v>41670</v>
      </c>
      <c r="B403">
        <v>306248</v>
      </c>
      <c r="C403" t="s">
        <v>600</v>
      </c>
      <c r="D403" t="s">
        <v>196</v>
      </c>
      <c r="E403" t="s">
        <v>58</v>
      </c>
      <c r="F403">
        <v>150</v>
      </c>
      <c r="H403" t="s">
        <v>602</v>
      </c>
      <c r="I403" s="1">
        <v>41665</v>
      </c>
      <c r="J403">
        <v>150</v>
      </c>
      <c r="K403" t="s">
        <v>33</v>
      </c>
    </row>
    <row r="404" spans="1:11">
      <c r="A404" s="1">
        <v>41670</v>
      </c>
      <c r="B404">
        <v>306248</v>
      </c>
      <c r="C404" t="s">
        <v>600</v>
      </c>
      <c r="D404" t="s">
        <v>196</v>
      </c>
      <c r="E404" t="s">
        <v>58</v>
      </c>
      <c r="F404">
        <v>150</v>
      </c>
      <c r="H404" t="s">
        <v>603</v>
      </c>
      <c r="I404" s="1">
        <v>41665</v>
      </c>
      <c r="J404">
        <v>150</v>
      </c>
      <c r="K404" t="s">
        <v>33</v>
      </c>
    </row>
    <row r="405" spans="1:11">
      <c r="A405" s="1">
        <v>41670</v>
      </c>
      <c r="B405">
        <v>306248</v>
      </c>
      <c r="C405" t="s">
        <v>600</v>
      </c>
      <c r="D405" t="s">
        <v>196</v>
      </c>
      <c r="E405" t="s">
        <v>58</v>
      </c>
      <c r="F405">
        <v>150</v>
      </c>
      <c r="H405" t="s">
        <v>604</v>
      </c>
      <c r="I405" s="1">
        <v>41665</v>
      </c>
      <c r="J405">
        <v>150</v>
      </c>
      <c r="K405" t="s">
        <v>33</v>
      </c>
    </row>
    <row r="406" spans="1:11">
      <c r="A406" s="1">
        <v>41670</v>
      </c>
      <c r="B406">
        <v>306248</v>
      </c>
      <c r="C406" t="s">
        <v>600</v>
      </c>
      <c r="D406" t="s">
        <v>196</v>
      </c>
      <c r="E406" t="s">
        <v>58</v>
      </c>
      <c r="F406">
        <v>150</v>
      </c>
      <c r="H406" t="s">
        <v>605</v>
      </c>
      <c r="I406" s="1">
        <v>41665</v>
      </c>
      <c r="J406">
        <v>150</v>
      </c>
      <c r="K406" t="s">
        <v>33</v>
      </c>
    </row>
    <row r="407" spans="1:11">
      <c r="A407" s="1">
        <v>41670</v>
      </c>
      <c r="B407">
        <v>306248</v>
      </c>
      <c r="C407" t="s">
        <v>600</v>
      </c>
      <c r="D407" t="s">
        <v>196</v>
      </c>
      <c r="E407" t="s">
        <v>58</v>
      </c>
      <c r="F407">
        <v>150</v>
      </c>
      <c r="H407" t="s">
        <v>606</v>
      </c>
      <c r="I407" s="1">
        <v>41665</v>
      </c>
      <c r="J407">
        <v>150</v>
      </c>
      <c r="K407" t="s">
        <v>33</v>
      </c>
    </row>
    <row r="408" spans="1:11">
      <c r="A408" s="1">
        <v>41670</v>
      </c>
      <c r="B408">
        <v>306248</v>
      </c>
      <c r="C408" t="s">
        <v>600</v>
      </c>
      <c r="D408" t="s">
        <v>196</v>
      </c>
      <c r="E408" t="s">
        <v>58</v>
      </c>
      <c r="F408">
        <v>150</v>
      </c>
      <c r="H408" t="s">
        <v>607</v>
      </c>
      <c r="I408" s="1">
        <v>41665</v>
      </c>
      <c r="J408">
        <v>150</v>
      </c>
      <c r="K408" t="s">
        <v>33</v>
      </c>
    </row>
    <row r="409" spans="1:11">
      <c r="A409" s="1">
        <v>41670</v>
      </c>
      <c r="B409">
        <v>306249</v>
      </c>
      <c r="C409" t="s">
        <v>608</v>
      </c>
      <c r="D409" t="s">
        <v>609</v>
      </c>
      <c r="E409" t="s">
        <v>24</v>
      </c>
      <c r="F409">
        <v>200</v>
      </c>
      <c r="G409">
        <v>81618</v>
      </c>
      <c r="H409">
        <v>1026</v>
      </c>
      <c r="I409" s="1">
        <v>41414</v>
      </c>
      <c r="J409">
        <v>200</v>
      </c>
      <c r="K409" t="s">
        <v>258</v>
      </c>
    </row>
    <row r="410" spans="1:11">
      <c r="A410" s="1">
        <v>41670</v>
      </c>
      <c r="B410">
        <v>306250</v>
      </c>
      <c r="C410" t="s">
        <v>210</v>
      </c>
      <c r="D410" t="s">
        <v>610</v>
      </c>
      <c r="E410" t="s">
        <v>48</v>
      </c>
      <c r="F410">
        <v>21</v>
      </c>
      <c r="G410">
        <v>83739</v>
      </c>
      <c r="H410">
        <v>58833</v>
      </c>
      <c r="I410" s="1">
        <v>41659</v>
      </c>
      <c r="J410">
        <v>21</v>
      </c>
      <c r="K410" t="s">
        <v>212</v>
      </c>
    </row>
    <row r="411" spans="1:11">
      <c r="A411" s="1">
        <v>41670</v>
      </c>
      <c r="B411">
        <v>306250</v>
      </c>
      <c r="C411" t="s">
        <v>210</v>
      </c>
      <c r="D411" t="s">
        <v>610</v>
      </c>
      <c r="E411" t="s">
        <v>48</v>
      </c>
      <c r="F411">
        <v>756</v>
      </c>
      <c r="G411">
        <v>83739</v>
      </c>
      <c r="H411">
        <v>58833</v>
      </c>
      <c r="I411" s="1">
        <v>41659</v>
      </c>
      <c r="J411">
        <v>756</v>
      </c>
      <c r="K411" t="s">
        <v>52</v>
      </c>
    </row>
    <row r="412" spans="1:11">
      <c r="A412" s="1">
        <v>41670</v>
      </c>
      <c r="B412">
        <v>306251</v>
      </c>
      <c r="C412" t="s">
        <v>611</v>
      </c>
      <c r="D412" t="s">
        <v>220</v>
      </c>
      <c r="E412" t="s">
        <v>86</v>
      </c>
      <c r="F412">
        <v>526.29999999999995</v>
      </c>
      <c r="G412">
        <v>83656</v>
      </c>
      <c r="H412">
        <v>197913</v>
      </c>
      <c r="I412" s="1">
        <v>41660</v>
      </c>
      <c r="J412">
        <v>526.29999999999995</v>
      </c>
      <c r="K412" t="s">
        <v>534</v>
      </c>
    </row>
    <row r="413" spans="1:11">
      <c r="A413" s="1">
        <v>41670</v>
      </c>
      <c r="B413">
        <v>306252</v>
      </c>
      <c r="C413" t="s">
        <v>106</v>
      </c>
      <c r="D413" t="s">
        <v>154</v>
      </c>
      <c r="E413" t="s">
        <v>19</v>
      </c>
      <c r="F413">
        <v>17276.07</v>
      </c>
      <c r="G413">
        <v>83535</v>
      </c>
      <c r="H413">
        <v>2310500229</v>
      </c>
      <c r="I413" s="1">
        <v>41662</v>
      </c>
      <c r="J413">
        <v>17276.07</v>
      </c>
      <c r="K413" t="s">
        <v>44</v>
      </c>
    </row>
    <row r="414" spans="1:11">
      <c r="A414" s="1">
        <v>41670</v>
      </c>
      <c r="B414">
        <v>306253</v>
      </c>
      <c r="C414" t="s">
        <v>612</v>
      </c>
      <c r="D414" t="s">
        <v>613</v>
      </c>
      <c r="E414" t="s">
        <v>45</v>
      </c>
      <c r="F414">
        <v>90</v>
      </c>
      <c r="H414">
        <v>398126837</v>
      </c>
      <c r="I414" s="1">
        <v>41627</v>
      </c>
      <c r="J414">
        <v>90</v>
      </c>
      <c r="K414" t="s">
        <v>224</v>
      </c>
    </row>
    <row r="415" spans="1:11">
      <c r="A415" s="1">
        <v>41670</v>
      </c>
      <c r="B415">
        <v>306253</v>
      </c>
      <c r="C415" t="s">
        <v>612</v>
      </c>
      <c r="D415" t="s">
        <v>343</v>
      </c>
      <c r="E415" t="s">
        <v>113</v>
      </c>
      <c r="F415">
        <v>1413.6</v>
      </c>
      <c r="G415">
        <v>83293</v>
      </c>
      <c r="H415">
        <v>393901550</v>
      </c>
      <c r="I415" s="1">
        <v>41641</v>
      </c>
      <c r="J415">
        <v>1413.6</v>
      </c>
      <c r="K415" t="s">
        <v>317</v>
      </c>
    </row>
    <row r="416" spans="1:11">
      <c r="A416" s="1">
        <v>41670</v>
      </c>
      <c r="B416">
        <v>306254</v>
      </c>
      <c r="C416" t="s">
        <v>213</v>
      </c>
      <c r="D416" t="s">
        <v>90</v>
      </c>
      <c r="E416" t="s">
        <v>31</v>
      </c>
      <c r="F416">
        <v>120</v>
      </c>
      <c r="H416">
        <v>20934204</v>
      </c>
      <c r="I416" s="1">
        <v>41653</v>
      </c>
      <c r="J416">
        <v>120</v>
      </c>
      <c r="K416" t="s">
        <v>313</v>
      </c>
    </row>
    <row r="417" spans="1:11">
      <c r="A417" s="1">
        <v>41670</v>
      </c>
      <c r="B417">
        <v>306255</v>
      </c>
      <c r="C417" t="s">
        <v>155</v>
      </c>
      <c r="D417" t="s">
        <v>614</v>
      </c>
      <c r="E417" t="s">
        <v>113</v>
      </c>
      <c r="F417">
        <v>312.01</v>
      </c>
      <c r="H417">
        <v>5457931</v>
      </c>
      <c r="I417" s="1">
        <v>41627</v>
      </c>
      <c r="J417">
        <v>312.01</v>
      </c>
      <c r="K417" t="s">
        <v>615</v>
      </c>
    </row>
    <row r="418" spans="1:11">
      <c r="A418" s="1">
        <v>41670</v>
      </c>
      <c r="B418">
        <v>306255</v>
      </c>
      <c r="C418" t="s">
        <v>155</v>
      </c>
      <c r="D418" t="s">
        <v>220</v>
      </c>
      <c r="E418" t="s">
        <v>86</v>
      </c>
      <c r="F418">
        <v>661.33</v>
      </c>
      <c r="G418">
        <v>83657</v>
      </c>
      <c r="H418">
        <v>3155774</v>
      </c>
      <c r="I418" s="1">
        <v>41662</v>
      </c>
      <c r="J418">
        <v>661.33</v>
      </c>
      <c r="K418" t="s">
        <v>534</v>
      </c>
    </row>
    <row r="419" spans="1:11">
      <c r="A419" s="1">
        <v>41670</v>
      </c>
      <c r="B419">
        <v>306255</v>
      </c>
      <c r="C419" t="s">
        <v>155</v>
      </c>
      <c r="D419" t="s">
        <v>220</v>
      </c>
      <c r="E419" t="s">
        <v>86</v>
      </c>
      <c r="F419">
        <v>1838.58</v>
      </c>
      <c r="G419">
        <v>83657</v>
      </c>
      <c r="H419">
        <v>3006492</v>
      </c>
      <c r="I419" s="1">
        <v>41654</v>
      </c>
      <c r="J419">
        <v>1838.58</v>
      </c>
      <c r="K419" t="s">
        <v>534</v>
      </c>
    </row>
    <row r="420" spans="1:11">
      <c r="A420" s="1">
        <v>41670</v>
      </c>
      <c r="B420">
        <v>306255</v>
      </c>
      <c r="C420" t="s">
        <v>155</v>
      </c>
      <c r="D420" t="s">
        <v>220</v>
      </c>
      <c r="E420" t="s">
        <v>86</v>
      </c>
      <c r="F420">
        <v>524.6</v>
      </c>
      <c r="G420">
        <v>83657</v>
      </c>
      <c r="H420">
        <v>5777449</v>
      </c>
      <c r="I420" s="1">
        <v>41647</v>
      </c>
      <c r="J420">
        <v>524.6</v>
      </c>
      <c r="K420" t="s">
        <v>534</v>
      </c>
    </row>
    <row r="421" spans="1:11">
      <c r="A421" s="1">
        <v>41670</v>
      </c>
      <c r="B421">
        <v>306256</v>
      </c>
      <c r="C421" t="s">
        <v>616</v>
      </c>
      <c r="D421" t="s">
        <v>121</v>
      </c>
      <c r="E421" t="s">
        <v>70</v>
      </c>
      <c r="F421">
        <v>1585.56</v>
      </c>
      <c r="H421">
        <v>48679</v>
      </c>
      <c r="I421" s="1">
        <v>41656</v>
      </c>
      <c r="J421">
        <v>1585.56</v>
      </c>
      <c r="K421" t="s">
        <v>617</v>
      </c>
    </row>
    <row r="422" spans="1:11">
      <c r="A422" s="1">
        <v>41670</v>
      </c>
      <c r="B422">
        <v>306257</v>
      </c>
      <c r="C422" t="s">
        <v>618</v>
      </c>
      <c r="D422" t="s">
        <v>619</v>
      </c>
      <c r="E422" t="s">
        <v>46</v>
      </c>
      <c r="F422">
        <v>40.14</v>
      </c>
      <c r="G422">
        <v>83694</v>
      </c>
      <c r="H422" t="s">
        <v>620</v>
      </c>
      <c r="I422" s="1">
        <v>41661</v>
      </c>
      <c r="J422">
        <v>130.13999999999999</v>
      </c>
      <c r="K422" t="s">
        <v>517</v>
      </c>
    </row>
    <row r="423" spans="1:11">
      <c r="A423" s="1">
        <v>41670</v>
      </c>
      <c r="B423">
        <v>306257</v>
      </c>
      <c r="C423" t="s">
        <v>618</v>
      </c>
      <c r="D423" t="s">
        <v>619</v>
      </c>
      <c r="E423" t="s">
        <v>46</v>
      </c>
      <c r="F423">
        <v>90</v>
      </c>
      <c r="G423">
        <v>83694</v>
      </c>
      <c r="H423" t="s">
        <v>620</v>
      </c>
      <c r="I423" s="1">
        <v>41661</v>
      </c>
      <c r="J423">
        <v>130.13999999999999</v>
      </c>
      <c r="K423" t="s">
        <v>517</v>
      </c>
    </row>
    <row r="424" spans="1:11">
      <c r="A424" s="1">
        <v>41670</v>
      </c>
      <c r="B424">
        <v>306257</v>
      </c>
      <c r="C424" t="s">
        <v>618</v>
      </c>
      <c r="D424" t="s">
        <v>621</v>
      </c>
      <c r="E424" t="s">
        <v>66</v>
      </c>
      <c r="F424">
        <v>68.819999999999993</v>
      </c>
      <c r="H424" t="s">
        <v>622</v>
      </c>
      <c r="I424" s="1">
        <v>41652</v>
      </c>
      <c r="J424">
        <v>68.819999999999993</v>
      </c>
      <c r="K424" t="s">
        <v>517</v>
      </c>
    </row>
    <row r="425" spans="1:11">
      <c r="A425" s="1">
        <v>41670</v>
      </c>
      <c r="B425">
        <v>306257</v>
      </c>
      <c r="C425" t="s">
        <v>618</v>
      </c>
      <c r="D425" t="s">
        <v>150</v>
      </c>
      <c r="E425" t="s">
        <v>19</v>
      </c>
      <c r="F425">
        <v>24.95</v>
      </c>
      <c r="G425">
        <v>83516</v>
      </c>
      <c r="H425" t="s">
        <v>623</v>
      </c>
      <c r="I425" s="1">
        <v>41661</v>
      </c>
      <c r="J425">
        <v>24.95</v>
      </c>
      <c r="K425" t="s">
        <v>44</v>
      </c>
    </row>
    <row r="426" spans="1:11">
      <c r="A426" s="1">
        <v>41670</v>
      </c>
      <c r="B426">
        <v>306258</v>
      </c>
      <c r="C426" t="s">
        <v>624</v>
      </c>
      <c r="D426" t="s">
        <v>625</v>
      </c>
      <c r="E426" t="s">
        <v>45</v>
      </c>
      <c r="F426">
        <v>20</v>
      </c>
      <c r="H426" t="s">
        <v>626</v>
      </c>
      <c r="I426" s="1">
        <v>41668</v>
      </c>
      <c r="J426">
        <v>20</v>
      </c>
      <c r="K426" t="s">
        <v>236</v>
      </c>
    </row>
    <row r="427" spans="1:11">
      <c r="A427" s="1">
        <v>41670</v>
      </c>
      <c r="B427">
        <v>306258</v>
      </c>
      <c r="C427" t="s">
        <v>624</v>
      </c>
      <c r="D427" t="s">
        <v>625</v>
      </c>
      <c r="E427" t="s">
        <v>45</v>
      </c>
      <c r="F427">
        <v>20</v>
      </c>
      <c r="H427" t="s">
        <v>627</v>
      </c>
      <c r="I427" s="1">
        <v>41668</v>
      </c>
      <c r="J427">
        <v>20</v>
      </c>
      <c r="K427" t="s">
        <v>236</v>
      </c>
    </row>
    <row r="428" spans="1:11">
      <c r="A428" s="1">
        <v>41670</v>
      </c>
      <c r="B428">
        <v>306258</v>
      </c>
      <c r="C428" t="s">
        <v>624</v>
      </c>
      <c r="D428" t="s">
        <v>625</v>
      </c>
      <c r="E428" t="s">
        <v>45</v>
      </c>
      <c r="F428">
        <v>20</v>
      </c>
      <c r="H428" t="s">
        <v>628</v>
      </c>
      <c r="I428" s="1">
        <v>41668</v>
      </c>
      <c r="J428">
        <v>20</v>
      </c>
      <c r="K428" t="s">
        <v>236</v>
      </c>
    </row>
    <row r="429" spans="1:11">
      <c r="A429" s="1">
        <v>41670</v>
      </c>
      <c r="B429">
        <v>306258</v>
      </c>
      <c r="C429" t="s">
        <v>624</v>
      </c>
      <c r="D429" t="s">
        <v>625</v>
      </c>
      <c r="E429" t="s">
        <v>45</v>
      </c>
      <c r="F429">
        <v>20</v>
      </c>
      <c r="H429" t="s">
        <v>629</v>
      </c>
      <c r="I429" s="1">
        <v>41668</v>
      </c>
      <c r="J429">
        <v>20</v>
      </c>
      <c r="K429" t="s">
        <v>236</v>
      </c>
    </row>
    <row r="430" spans="1:11">
      <c r="A430" s="1">
        <v>41670</v>
      </c>
      <c r="B430">
        <v>306258</v>
      </c>
      <c r="C430" t="s">
        <v>624</v>
      </c>
      <c r="D430" t="s">
        <v>625</v>
      </c>
      <c r="E430" t="s">
        <v>45</v>
      </c>
      <c r="F430">
        <v>20</v>
      </c>
      <c r="H430" t="s">
        <v>630</v>
      </c>
      <c r="I430" s="1">
        <v>41668</v>
      </c>
      <c r="J430">
        <v>20</v>
      </c>
      <c r="K430" t="s">
        <v>236</v>
      </c>
    </row>
    <row r="431" spans="1:11">
      <c r="A431" s="1">
        <v>41670</v>
      </c>
      <c r="B431">
        <v>306258</v>
      </c>
      <c r="C431" t="s">
        <v>624</v>
      </c>
      <c r="D431" t="s">
        <v>625</v>
      </c>
      <c r="E431" t="s">
        <v>45</v>
      </c>
      <c r="F431">
        <v>20</v>
      </c>
      <c r="H431" t="s">
        <v>631</v>
      </c>
      <c r="I431" s="1">
        <v>41668</v>
      </c>
      <c r="J431">
        <v>20</v>
      </c>
      <c r="K431" t="s">
        <v>236</v>
      </c>
    </row>
    <row r="432" spans="1:11">
      <c r="A432" s="1">
        <v>41670</v>
      </c>
      <c r="B432">
        <v>306258</v>
      </c>
      <c r="C432" t="s">
        <v>624</v>
      </c>
      <c r="D432" t="s">
        <v>625</v>
      </c>
      <c r="E432" t="s">
        <v>45</v>
      </c>
      <c r="F432">
        <v>20</v>
      </c>
      <c r="H432" t="s">
        <v>632</v>
      </c>
      <c r="I432" s="1">
        <v>41668</v>
      </c>
      <c r="J432">
        <v>20</v>
      </c>
      <c r="K432" t="s">
        <v>236</v>
      </c>
    </row>
    <row r="433" spans="1:11">
      <c r="A433" s="1">
        <v>41670</v>
      </c>
      <c r="B433">
        <v>306258</v>
      </c>
      <c r="C433" t="s">
        <v>624</v>
      </c>
      <c r="D433" t="s">
        <v>625</v>
      </c>
      <c r="E433" t="s">
        <v>45</v>
      </c>
      <c r="F433">
        <v>20</v>
      </c>
      <c r="H433" t="s">
        <v>633</v>
      </c>
      <c r="I433" s="1">
        <v>41668</v>
      </c>
      <c r="J433">
        <v>20</v>
      </c>
      <c r="K433" t="s">
        <v>236</v>
      </c>
    </row>
    <row r="434" spans="1:11">
      <c r="A434" s="1">
        <v>41670</v>
      </c>
      <c r="B434">
        <v>306258</v>
      </c>
      <c r="C434" t="s">
        <v>624</v>
      </c>
      <c r="D434" t="s">
        <v>625</v>
      </c>
      <c r="E434" t="s">
        <v>45</v>
      </c>
      <c r="F434">
        <v>20</v>
      </c>
      <c r="H434" t="s">
        <v>634</v>
      </c>
      <c r="I434" s="1">
        <v>41668</v>
      </c>
      <c r="J434">
        <v>20</v>
      </c>
      <c r="K434" t="s">
        <v>236</v>
      </c>
    </row>
    <row r="435" spans="1:11">
      <c r="A435" s="1">
        <v>41670</v>
      </c>
      <c r="B435">
        <v>306258</v>
      </c>
      <c r="C435" t="s">
        <v>624</v>
      </c>
      <c r="D435" t="s">
        <v>625</v>
      </c>
      <c r="E435" t="s">
        <v>45</v>
      </c>
      <c r="F435">
        <v>20</v>
      </c>
      <c r="H435" t="s">
        <v>635</v>
      </c>
      <c r="I435" s="1">
        <v>41668</v>
      </c>
      <c r="J435">
        <v>20</v>
      </c>
      <c r="K435" t="s">
        <v>236</v>
      </c>
    </row>
    <row r="436" spans="1:11">
      <c r="A436" s="1">
        <v>41670</v>
      </c>
      <c r="B436">
        <v>306258</v>
      </c>
      <c r="C436" t="s">
        <v>624</v>
      </c>
      <c r="D436" t="s">
        <v>625</v>
      </c>
      <c r="E436" t="s">
        <v>45</v>
      </c>
      <c r="F436">
        <v>20</v>
      </c>
      <c r="H436" t="s">
        <v>636</v>
      </c>
      <c r="I436" s="1">
        <v>41668</v>
      </c>
      <c r="J436">
        <v>20</v>
      </c>
      <c r="K436" t="s">
        <v>236</v>
      </c>
    </row>
    <row r="437" spans="1:11">
      <c r="A437" s="1">
        <v>41670</v>
      </c>
      <c r="B437">
        <v>306258</v>
      </c>
      <c r="C437" t="s">
        <v>624</v>
      </c>
      <c r="D437" t="s">
        <v>625</v>
      </c>
      <c r="E437" t="s">
        <v>45</v>
      </c>
      <c r="F437">
        <v>20</v>
      </c>
      <c r="H437" t="s">
        <v>637</v>
      </c>
      <c r="I437" s="1">
        <v>41668</v>
      </c>
      <c r="J437">
        <v>20</v>
      </c>
      <c r="K437" t="s">
        <v>236</v>
      </c>
    </row>
    <row r="438" spans="1:11">
      <c r="A438" s="1">
        <v>41670</v>
      </c>
      <c r="B438">
        <v>306258</v>
      </c>
      <c r="C438" t="s">
        <v>624</v>
      </c>
      <c r="D438" t="s">
        <v>625</v>
      </c>
      <c r="E438" t="s">
        <v>45</v>
      </c>
      <c r="F438">
        <v>20</v>
      </c>
      <c r="H438" t="s">
        <v>638</v>
      </c>
      <c r="I438" s="1">
        <v>41668</v>
      </c>
      <c r="J438">
        <v>20</v>
      </c>
      <c r="K438" t="s">
        <v>236</v>
      </c>
    </row>
    <row r="439" spans="1:11">
      <c r="A439" s="1">
        <v>41670</v>
      </c>
      <c r="B439">
        <v>306258</v>
      </c>
      <c r="C439" t="s">
        <v>624</v>
      </c>
      <c r="D439" t="s">
        <v>625</v>
      </c>
      <c r="E439" t="s">
        <v>45</v>
      </c>
      <c r="F439">
        <v>20</v>
      </c>
      <c r="H439" t="s">
        <v>639</v>
      </c>
      <c r="I439" s="1">
        <v>41668</v>
      </c>
      <c r="J439">
        <v>20</v>
      </c>
      <c r="K439" t="s">
        <v>236</v>
      </c>
    </row>
    <row r="440" spans="1:11">
      <c r="A440" s="1">
        <v>41670</v>
      </c>
      <c r="B440">
        <v>306258</v>
      </c>
      <c r="C440" t="s">
        <v>624</v>
      </c>
      <c r="D440" t="s">
        <v>625</v>
      </c>
      <c r="E440" t="s">
        <v>45</v>
      </c>
      <c r="F440">
        <v>20</v>
      </c>
      <c r="H440" t="s">
        <v>640</v>
      </c>
      <c r="I440" s="1">
        <v>41668</v>
      </c>
      <c r="J440">
        <v>20</v>
      </c>
      <c r="K440" t="s">
        <v>236</v>
      </c>
    </row>
    <row r="441" spans="1:11">
      <c r="A441" s="1">
        <v>41670</v>
      </c>
      <c r="B441">
        <v>306259</v>
      </c>
      <c r="C441" t="s">
        <v>641</v>
      </c>
      <c r="D441" t="s">
        <v>202</v>
      </c>
      <c r="E441" t="s">
        <v>23</v>
      </c>
      <c r="F441" s="8">
        <v>218.73</v>
      </c>
      <c r="G441">
        <v>83481</v>
      </c>
      <c r="H441" s="23">
        <v>723642</v>
      </c>
      <c r="I441" s="1">
        <v>41661</v>
      </c>
      <c r="J441" s="8">
        <v>218.73</v>
      </c>
      <c r="K441" t="s">
        <v>84</v>
      </c>
    </row>
    <row r="442" spans="1:11">
      <c r="A442" s="1">
        <v>41670</v>
      </c>
      <c r="B442">
        <v>306260</v>
      </c>
      <c r="C442" t="s">
        <v>642</v>
      </c>
      <c r="D442" t="s">
        <v>643</v>
      </c>
      <c r="E442" t="s">
        <v>48</v>
      </c>
      <c r="F442">
        <v>345</v>
      </c>
      <c r="H442" t="s">
        <v>644</v>
      </c>
      <c r="I442" s="1">
        <v>41668</v>
      </c>
      <c r="J442">
        <v>345</v>
      </c>
      <c r="K442" t="s">
        <v>645</v>
      </c>
    </row>
    <row r="443" spans="1:11">
      <c r="A443" s="1">
        <v>41670</v>
      </c>
      <c r="B443">
        <v>306260</v>
      </c>
      <c r="C443" t="s">
        <v>642</v>
      </c>
      <c r="D443" t="s">
        <v>643</v>
      </c>
      <c r="E443" t="s">
        <v>48</v>
      </c>
      <c r="F443">
        <v>345</v>
      </c>
      <c r="H443" t="s">
        <v>646</v>
      </c>
      <c r="I443" s="1">
        <v>41668</v>
      </c>
      <c r="J443">
        <v>345</v>
      </c>
      <c r="K443" t="s">
        <v>645</v>
      </c>
    </row>
    <row r="444" spans="1:11">
      <c r="A444" s="1">
        <v>41670</v>
      </c>
      <c r="B444">
        <v>306260</v>
      </c>
      <c r="C444" t="s">
        <v>642</v>
      </c>
      <c r="D444" t="s">
        <v>643</v>
      </c>
      <c r="E444" t="s">
        <v>48</v>
      </c>
      <c r="F444" s="8">
        <v>345</v>
      </c>
      <c r="H444" t="s">
        <v>647</v>
      </c>
      <c r="I444" s="1">
        <v>41668</v>
      </c>
      <c r="J444" s="8">
        <v>345</v>
      </c>
      <c r="K444" t="s">
        <v>645</v>
      </c>
    </row>
    <row r="445" spans="1:11">
      <c r="A445" s="1">
        <v>41670</v>
      </c>
      <c r="B445">
        <v>306260</v>
      </c>
      <c r="C445" t="s">
        <v>642</v>
      </c>
      <c r="D445" t="s">
        <v>643</v>
      </c>
      <c r="E445" t="s">
        <v>48</v>
      </c>
      <c r="F445">
        <v>345</v>
      </c>
      <c r="H445" t="s">
        <v>648</v>
      </c>
      <c r="I445" s="1">
        <v>41668</v>
      </c>
      <c r="J445">
        <v>345</v>
      </c>
      <c r="K445" t="s">
        <v>645</v>
      </c>
    </row>
    <row r="446" spans="1:11">
      <c r="A446" s="1">
        <v>41670</v>
      </c>
      <c r="B446">
        <v>306260</v>
      </c>
      <c r="C446" t="s">
        <v>642</v>
      </c>
      <c r="D446" t="s">
        <v>643</v>
      </c>
      <c r="E446" t="s">
        <v>48</v>
      </c>
      <c r="F446">
        <v>345</v>
      </c>
      <c r="H446" t="s">
        <v>649</v>
      </c>
      <c r="I446" s="1">
        <v>41668</v>
      </c>
      <c r="J446">
        <v>345</v>
      </c>
      <c r="K446" t="s">
        <v>645</v>
      </c>
    </row>
    <row r="447" spans="1:11">
      <c r="A447" s="1">
        <v>41670</v>
      </c>
      <c r="B447">
        <v>306260</v>
      </c>
      <c r="C447" t="s">
        <v>642</v>
      </c>
      <c r="D447" t="s">
        <v>643</v>
      </c>
      <c r="E447" t="s">
        <v>48</v>
      </c>
      <c r="F447">
        <v>345</v>
      </c>
      <c r="H447" s="22" t="s">
        <v>650</v>
      </c>
      <c r="I447" s="1">
        <v>41668</v>
      </c>
      <c r="J447">
        <v>345</v>
      </c>
      <c r="K447" t="s">
        <v>645</v>
      </c>
    </row>
    <row r="448" spans="1:11">
      <c r="A448" s="1">
        <v>41670</v>
      </c>
      <c r="B448">
        <v>306261</v>
      </c>
      <c r="C448" t="s">
        <v>215</v>
      </c>
      <c r="D448" t="s">
        <v>216</v>
      </c>
      <c r="E448" t="s">
        <v>54</v>
      </c>
      <c r="F448">
        <v>96</v>
      </c>
      <c r="H448" s="22" t="s">
        <v>651</v>
      </c>
      <c r="I448" s="1">
        <v>41564</v>
      </c>
      <c r="J448">
        <v>96</v>
      </c>
      <c r="K448" t="s">
        <v>652</v>
      </c>
    </row>
    <row r="449" spans="1:11">
      <c r="A449" s="1">
        <v>41670</v>
      </c>
      <c r="B449">
        <v>306262</v>
      </c>
      <c r="C449" t="s">
        <v>653</v>
      </c>
      <c r="D449" t="s">
        <v>183</v>
      </c>
      <c r="E449" t="s">
        <v>18</v>
      </c>
      <c r="F449">
        <v>30274.47</v>
      </c>
      <c r="H449" t="s">
        <v>654</v>
      </c>
      <c r="I449" s="1">
        <v>41668</v>
      </c>
      <c r="J449">
        <v>30274.47</v>
      </c>
      <c r="K449" t="s">
        <v>655</v>
      </c>
    </row>
    <row r="450" spans="1:11">
      <c r="A450" s="1">
        <v>41670</v>
      </c>
      <c r="B450">
        <v>306263</v>
      </c>
      <c r="C450" t="s">
        <v>218</v>
      </c>
      <c r="D450" t="s">
        <v>202</v>
      </c>
      <c r="E450" t="s">
        <v>23</v>
      </c>
      <c r="F450" s="8">
        <v>89.53</v>
      </c>
      <c r="G450">
        <v>83438</v>
      </c>
      <c r="H450">
        <v>51800</v>
      </c>
      <c r="I450" s="1">
        <v>41662</v>
      </c>
      <c r="J450" s="8">
        <v>89.53</v>
      </c>
      <c r="K450" t="s">
        <v>84</v>
      </c>
    </row>
    <row r="451" spans="1:11">
      <c r="A451" s="1">
        <v>41670</v>
      </c>
      <c r="B451">
        <v>306264</v>
      </c>
      <c r="C451" t="s">
        <v>89</v>
      </c>
      <c r="D451" t="s">
        <v>656</v>
      </c>
      <c r="E451" t="s">
        <v>66</v>
      </c>
      <c r="F451">
        <v>51.63</v>
      </c>
      <c r="H451">
        <v>9718448507</v>
      </c>
      <c r="I451" s="1">
        <v>41654</v>
      </c>
      <c r="J451">
        <v>51.63</v>
      </c>
      <c r="K451" t="s">
        <v>20</v>
      </c>
    </row>
    <row r="452" spans="1:11">
      <c r="A452" s="1">
        <v>41670</v>
      </c>
      <c r="B452">
        <v>306265</v>
      </c>
      <c r="C452" t="s">
        <v>657</v>
      </c>
      <c r="D452" t="s">
        <v>658</v>
      </c>
      <c r="E452" t="s">
        <v>17</v>
      </c>
      <c r="F452">
        <v>32.07</v>
      </c>
      <c r="G452">
        <v>83666</v>
      </c>
      <c r="H452">
        <v>105687</v>
      </c>
      <c r="I452" s="1">
        <v>41654</v>
      </c>
      <c r="J452">
        <v>32.07</v>
      </c>
      <c r="K452" t="s">
        <v>212</v>
      </c>
    </row>
    <row r="453" spans="1:11">
      <c r="A453" s="1">
        <v>41670</v>
      </c>
      <c r="B453">
        <v>306265</v>
      </c>
      <c r="C453" t="s">
        <v>657</v>
      </c>
      <c r="D453" t="s">
        <v>658</v>
      </c>
      <c r="E453" t="s">
        <v>17</v>
      </c>
      <c r="F453">
        <v>1096</v>
      </c>
      <c r="G453">
        <v>83666</v>
      </c>
      <c r="H453">
        <v>105687</v>
      </c>
      <c r="I453" s="1">
        <v>41654</v>
      </c>
      <c r="J453">
        <v>1096</v>
      </c>
      <c r="K453" t="s">
        <v>659</v>
      </c>
    </row>
    <row r="454" spans="1:11">
      <c r="A454" s="1">
        <v>41670</v>
      </c>
      <c r="B454">
        <v>306266</v>
      </c>
      <c r="C454" t="s">
        <v>660</v>
      </c>
      <c r="D454" t="s">
        <v>661</v>
      </c>
      <c r="E454" t="s">
        <v>86</v>
      </c>
      <c r="F454">
        <v>-648.12</v>
      </c>
      <c r="G454">
        <v>82528</v>
      </c>
      <c r="H454">
        <v>5597173</v>
      </c>
      <c r="I454" s="1">
        <v>41554</v>
      </c>
      <c r="J454">
        <v>-648.12</v>
      </c>
      <c r="K454" t="s">
        <v>59</v>
      </c>
    </row>
    <row r="455" spans="1:11">
      <c r="A455" s="1">
        <v>41670</v>
      </c>
      <c r="B455">
        <v>306266</v>
      </c>
      <c r="C455" t="s">
        <v>660</v>
      </c>
      <c r="D455" t="s">
        <v>661</v>
      </c>
      <c r="E455" t="s">
        <v>86</v>
      </c>
      <c r="F455">
        <v>588.45000000000005</v>
      </c>
      <c r="G455">
        <v>82528</v>
      </c>
      <c r="H455">
        <v>5784905</v>
      </c>
      <c r="I455" s="1">
        <v>41639</v>
      </c>
      <c r="J455">
        <v>588.45000000000005</v>
      </c>
      <c r="K455" t="s">
        <v>534</v>
      </c>
    </row>
    <row r="456" spans="1:11">
      <c r="A456" s="1">
        <v>41670</v>
      </c>
      <c r="B456">
        <v>306266</v>
      </c>
      <c r="C456" t="s">
        <v>660</v>
      </c>
      <c r="D456" t="s">
        <v>220</v>
      </c>
      <c r="E456" t="s">
        <v>86</v>
      </c>
      <c r="F456">
        <v>-462</v>
      </c>
      <c r="G456">
        <v>83658</v>
      </c>
      <c r="H456">
        <v>5828254</v>
      </c>
      <c r="I456" s="1">
        <v>41660</v>
      </c>
      <c r="J456">
        <v>-462</v>
      </c>
      <c r="K456" t="s">
        <v>59</v>
      </c>
    </row>
    <row r="457" spans="1:11">
      <c r="A457" s="1">
        <v>41670</v>
      </c>
      <c r="B457">
        <v>306266</v>
      </c>
      <c r="C457" t="s">
        <v>660</v>
      </c>
      <c r="D457" t="s">
        <v>220</v>
      </c>
      <c r="E457" t="s">
        <v>86</v>
      </c>
      <c r="F457">
        <v>1439.75</v>
      </c>
      <c r="G457">
        <v>83658</v>
      </c>
      <c r="H457">
        <v>5820809</v>
      </c>
      <c r="I457" s="1">
        <v>41655</v>
      </c>
      <c r="J457">
        <v>1439.75</v>
      </c>
      <c r="K457" t="s">
        <v>534</v>
      </c>
    </row>
    <row r="458" spans="1:11">
      <c r="A458" s="1">
        <v>41670</v>
      </c>
      <c r="B458">
        <v>306267</v>
      </c>
      <c r="C458" t="s">
        <v>662</v>
      </c>
      <c r="D458" t="s">
        <v>390</v>
      </c>
      <c r="E458" t="s">
        <v>31</v>
      </c>
      <c r="F458">
        <v>970.93</v>
      </c>
      <c r="H458">
        <v>120992</v>
      </c>
      <c r="I458" s="1">
        <v>41652</v>
      </c>
      <c r="J458">
        <v>970.93</v>
      </c>
      <c r="K458" t="s">
        <v>224</v>
      </c>
    </row>
    <row r="459" spans="1:11">
      <c r="A459" s="1">
        <v>41670</v>
      </c>
      <c r="B459">
        <v>306267</v>
      </c>
      <c r="C459" t="s">
        <v>662</v>
      </c>
      <c r="D459" t="s">
        <v>663</v>
      </c>
      <c r="E459" t="s">
        <v>31</v>
      </c>
      <c r="F459">
        <v>2040.33</v>
      </c>
      <c r="H459">
        <v>121015</v>
      </c>
      <c r="I459" s="1">
        <v>41642</v>
      </c>
      <c r="J459">
        <v>2040.33</v>
      </c>
      <c r="K459" t="s">
        <v>52</v>
      </c>
    </row>
    <row r="460" spans="1:11">
      <c r="A460" s="1">
        <v>41670</v>
      </c>
      <c r="B460">
        <v>306268</v>
      </c>
      <c r="C460" t="s">
        <v>664</v>
      </c>
      <c r="D460" t="s">
        <v>211</v>
      </c>
      <c r="E460" t="s">
        <v>48</v>
      </c>
      <c r="F460">
        <v>4550</v>
      </c>
      <c r="G460">
        <v>83224</v>
      </c>
      <c r="H460">
        <v>2719</v>
      </c>
      <c r="I460" s="1">
        <v>41639</v>
      </c>
      <c r="J460">
        <v>4550</v>
      </c>
      <c r="K460" t="s">
        <v>52</v>
      </c>
    </row>
    <row r="461" spans="1:11">
      <c r="A461" s="1">
        <v>41670</v>
      </c>
      <c r="B461">
        <v>306269</v>
      </c>
      <c r="C461" t="s">
        <v>665</v>
      </c>
      <c r="D461" t="s">
        <v>666</v>
      </c>
      <c r="E461" t="s">
        <v>18</v>
      </c>
      <c r="F461" s="8">
        <v>63.35</v>
      </c>
      <c r="H461">
        <v>41668</v>
      </c>
      <c r="I461" s="1">
        <v>41668</v>
      </c>
      <c r="J461" s="8">
        <v>161.57</v>
      </c>
      <c r="K461" t="s">
        <v>667</v>
      </c>
    </row>
    <row r="462" spans="1:11">
      <c r="A462" s="1">
        <v>41670</v>
      </c>
      <c r="B462">
        <v>306269</v>
      </c>
      <c r="C462" t="s">
        <v>665</v>
      </c>
      <c r="D462" t="s">
        <v>668</v>
      </c>
      <c r="E462" t="s">
        <v>23</v>
      </c>
      <c r="F462">
        <v>29.55</v>
      </c>
      <c r="H462">
        <v>41668</v>
      </c>
      <c r="I462" s="1">
        <v>41668</v>
      </c>
      <c r="J462">
        <v>161.57</v>
      </c>
      <c r="K462" t="s">
        <v>667</v>
      </c>
    </row>
    <row r="463" spans="1:11">
      <c r="A463" s="1">
        <v>41670</v>
      </c>
      <c r="B463">
        <v>306269</v>
      </c>
      <c r="C463" t="s">
        <v>665</v>
      </c>
      <c r="D463" t="s">
        <v>669</v>
      </c>
      <c r="E463" t="s">
        <v>19</v>
      </c>
      <c r="F463">
        <v>10.65</v>
      </c>
      <c r="H463">
        <v>41668</v>
      </c>
      <c r="I463" s="1">
        <v>41668</v>
      </c>
      <c r="J463">
        <v>161.57</v>
      </c>
      <c r="K463" t="s">
        <v>667</v>
      </c>
    </row>
    <row r="464" spans="1:11">
      <c r="A464" s="1">
        <v>41670</v>
      </c>
      <c r="B464">
        <v>306269</v>
      </c>
      <c r="C464" t="s">
        <v>665</v>
      </c>
      <c r="D464" t="s">
        <v>669</v>
      </c>
      <c r="E464" t="s">
        <v>19</v>
      </c>
      <c r="F464">
        <v>50.55</v>
      </c>
      <c r="H464">
        <v>41668</v>
      </c>
      <c r="I464" s="1">
        <v>41668</v>
      </c>
      <c r="J464">
        <v>161.57</v>
      </c>
      <c r="K464" t="s">
        <v>667</v>
      </c>
    </row>
    <row r="465" spans="1:11">
      <c r="A465" s="1">
        <v>41670</v>
      </c>
      <c r="B465">
        <v>306269</v>
      </c>
      <c r="C465" t="s">
        <v>665</v>
      </c>
      <c r="D465" t="s">
        <v>670</v>
      </c>
      <c r="E465" t="s">
        <v>92</v>
      </c>
      <c r="F465" s="8">
        <v>7.47</v>
      </c>
      <c r="H465" s="23">
        <v>41668</v>
      </c>
      <c r="I465" s="1">
        <v>41668</v>
      </c>
      <c r="J465" s="8">
        <v>161.57</v>
      </c>
      <c r="K465" t="s">
        <v>667</v>
      </c>
    </row>
    <row r="466" spans="1:11">
      <c r="A466" s="1">
        <v>41670</v>
      </c>
      <c r="B466">
        <v>306270</v>
      </c>
      <c r="C466" t="s">
        <v>671</v>
      </c>
      <c r="D466" t="s">
        <v>672</v>
      </c>
      <c r="E466" t="s">
        <v>673</v>
      </c>
      <c r="F466">
        <v>65159.82</v>
      </c>
      <c r="H466">
        <v>13111</v>
      </c>
      <c r="I466" s="1">
        <v>41639</v>
      </c>
      <c r="J466">
        <v>65159.82</v>
      </c>
      <c r="K466" t="s">
        <v>674</v>
      </c>
    </row>
    <row r="467" spans="1:11">
      <c r="A467" s="1">
        <v>41670</v>
      </c>
      <c r="B467">
        <v>306271</v>
      </c>
      <c r="C467" t="s">
        <v>675</v>
      </c>
      <c r="D467" t="s">
        <v>676</v>
      </c>
      <c r="E467" t="s">
        <v>45</v>
      </c>
      <c r="F467">
        <v>85</v>
      </c>
      <c r="H467" s="22" t="s">
        <v>677</v>
      </c>
      <c r="I467" s="1">
        <v>41661</v>
      </c>
      <c r="J467">
        <v>85</v>
      </c>
      <c r="K467" t="s">
        <v>217</v>
      </c>
    </row>
    <row r="468" spans="1:11">
      <c r="A468" s="1">
        <v>41670</v>
      </c>
      <c r="B468">
        <v>306271</v>
      </c>
      <c r="C468" t="s">
        <v>675</v>
      </c>
      <c r="D468" t="s">
        <v>676</v>
      </c>
      <c r="E468" t="s">
        <v>45</v>
      </c>
      <c r="F468">
        <v>85</v>
      </c>
      <c r="H468" s="22" t="s">
        <v>678</v>
      </c>
      <c r="I468" s="1">
        <v>41661</v>
      </c>
      <c r="J468">
        <v>85</v>
      </c>
      <c r="K468" t="s">
        <v>217</v>
      </c>
    </row>
    <row r="469" spans="1:11">
      <c r="A469" s="1">
        <v>41670</v>
      </c>
      <c r="B469">
        <v>306271</v>
      </c>
      <c r="C469" t="s">
        <v>675</v>
      </c>
      <c r="D469" t="s">
        <v>676</v>
      </c>
      <c r="E469" t="s">
        <v>45</v>
      </c>
      <c r="F469" s="8">
        <v>85</v>
      </c>
      <c r="H469" s="23" t="s">
        <v>679</v>
      </c>
      <c r="I469" s="1">
        <v>41661</v>
      </c>
      <c r="J469" s="8">
        <v>85</v>
      </c>
      <c r="K469" t="s">
        <v>217</v>
      </c>
    </row>
    <row r="470" spans="1:11">
      <c r="A470" s="1">
        <v>41670</v>
      </c>
      <c r="B470">
        <v>306271</v>
      </c>
      <c r="C470" t="s">
        <v>675</v>
      </c>
      <c r="D470" t="s">
        <v>676</v>
      </c>
      <c r="E470" t="s">
        <v>45</v>
      </c>
      <c r="F470" s="8">
        <v>85</v>
      </c>
      <c r="H470" s="23" t="s">
        <v>680</v>
      </c>
      <c r="I470" s="1">
        <v>41661</v>
      </c>
      <c r="J470" s="8">
        <v>85</v>
      </c>
      <c r="K470" t="s">
        <v>217</v>
      </c>
    </row>
    <row r="471" spans="1:11">
      <c r="A471" s="1">
        <v>41670</v>
      </c>
      <c r="B471">
        <v>306271</v>
      </c>
      <c r="C471" t="s">
        <v>675</v>
      </c>
      <c r="D471" t="s">
        <v>676</v>
      </c>
      <c r="E471" t="s">
        <v>45</v>
      </c>
      <c r="F471" s="8">
        <v>50</v>
      </c>
      <c r="H471" s="23" t="s">
        <v>681</v>
      </c>
      <c r="I471" s="1">
        <v>41661</v>
      </c>
      <c r="J471" s="8">
        <v>50</v>
      </c>
      <c r="K471" t="s">
        <v>217</v>
      </c>
    </row>
    <row r="472" spans="1:11">
      <c r="A472" s="1">
        <v>41670</v>
      </c>
      <c r="B472">
        <v>306272</v>
      </c>
      <c r="C472" t="s">
        <v>156</v>
      </c>
      <c r="D472" t="s">
        <v>180</v>
      </c>
      <c r="E472" t="s">
        <v>40</v>
      </c>
      <c r="F472" s="8">
        <v>20.48</v>
      </c>
      <c r="G472">
        <v>83381</v>
      </c>
      <c r="H472" s="23">
        <v>755261</v>
      </c>
      <c r="I472" s="1">
        <v>41653</v>
      </c>
      <c r="J472" s="8">
        <v>20.48</v>
      </c>
      <c r="K472" t="s">
        <v>43</v>
      </c>
    </row>
    <row r="473" spans="1:11">
      <c r="A473" s="1">
        <v>41670</v>
      </c>
      <c r="B473">
        <v>306273</v>
      </c>
      <c r="C473" t="s">
        <v>682</v>
      </c>
      <c r="D473" t="s">
        <v>503</v>
      </c>
      <c r="E473" t="s">
        <v>39</v>
      </c>
      <c r="F473" s="8">
        <v>300</v>
      </c>
      <c r="G473">
        <v>83005</v>
      </c>
      <c r="H473" s="23" t="s">
        <v>683</v>
      </c>
      <c r="I473" s="1">
        <v>41639</v>
      </c>
      <c r="J473" s="8">
        <v>300</v>
      </c>
      <c r="K473" t="s">
        <v>49</v>
      </c>
    </row>
    <row r="474" spans="1:11">
      <c r="A474" s="1">
        <v>41670</v>
      </c>
      <c r="B474">
        <v>306273</v>
      </c>
      <c r="C474" t="s">
        <v>682</v>
      </c>
      <c r="D474" t="s">
        <v>503</v>
      </c>
      <c r="E474" t="s">
        <v>39</v>
      </c>
      <c r="F474" s="8">
        <v>64.34</v>
      </c>
      <c r="G474">
        <v>83005</v>
      </c>
      <c r="H474" s="23" t="s">
        <v>684</v>
      </c>
      <c r="I474" s="1">
        <v>41638</v>
      </c>
      <c r="J474" s="8">
        <v>64.34</v>
      </c>
      <c r="K474" t="s">
        <v>49</v>
      </c>
    </row>
    <row r="475" spans="1:11">
      <c r="A475" s="1">
        <v>41670</v>
      </c>
      <c r="B475">
        <v>306274</v>
      </c>
      <c r="C475" t="s">
        <v>108</v>
      </c>
      <c r="D475" t="s">
        <v>256</v>
      </c>
      <c r="E475" t="s">
        <v>24</v>
      </c>
      <c r="F475" s="8">
        <v>32.17</v>
      </c>
      <c r="H475" s="23" t="s">
        <v>685</v>
      </c>
      <c r="I475" s="1">
        <v>41603</v>
      </c>
      <c r="J475" s="8">
        <v>32.17</v>
      </c>
      <c r="K475" t="s">
        <v>224</v>
      </c>
    </row>
    <row r="476" spans="1:11">
      <c r="A476" s="1">
        <v>41670</v>
      </c>
      <c r="B476">
        <v>306274</v>
      </c>
      <c r="C476" t="s">
        <v>108</v>
      </c>
      <c r="D476" t="s">
        <v>85</v>
      </c>
      <c r="E476" t="s">
        <v>19</v>
      </c>
      <c r="F476" s="8">
        <v>313.38</v>
      </c>
      <c r="G476">
        <v>83539</v>
      </c>
      <c r="H476" s="23" t="s">
        <v>686</v>
      </c>
      <c r="I476" s="1">
        <v>41655</v>
      </c>
      <c r="J476" s="8">
        <v>313.38</v>
      </c>
      <c r="K476" t="s">
        <v>687</v>
      </c>
    </row>
    <row r="477" spans="1:11">
      <c r="A477" s="1">
        <v>41670</v>
      </c>
      <c r="B477">
        <v>306275</v>
      </c>
      <c r="C477" t="s">
        <v>688</v>
      </c>
      <c r="D477" t="s">
        <v>689</v>
      </c>
      <c r="E477" t="s">
        <v>100</v>
      </c>
      <c r="F477" s="8">
        <v>300</v>
      </c>
      <c r="H477" s="23">
        <v>73402</v>
      </c>
      <c r="I477" s="1">
        <v>41599</v>
      </c>
      <c r="J477" s="8">
        <v>300</v>
      </c>
      <c r="K477" t="s">
        <v>52</v>
      </c>
    </row>
    <row r="478" spans="1:11">
      <c r="A478" s="1">
        <v>41670</v>
      </c>
      <c r="B478">
        <v>306276</v>
      </c>
      <c r="C478" t="s">
        <v>690</v>
      </c>
      <c r="D478" t="s">
        <v>387</v>
      </c>
      <c r="E478" t="s">
        <v>76</v>
      </c>
      <c r="F478" s="8">
        <v>21.95</v>
      </c>
      <c r="G478">
        <v>83638</v>
      </c>
      <c r="H478" s="23">
        <v>16028</v>
      </c>
      <c r="I478" s="1">
        <v>41648</v>
      </c>
      <c r="J478" s="8">
        <v>21.95</v>
      </c>
      <c r="K478" t="s">
        <v>691</v>
      </c>
    </row>
    <row r="479" spans="1:11">
      <c r="A479" s="1">
        <v>41670</v>
      </c>
      <c r="B479">
        <v>306277</v>
      </c>
      <c r="C479" t="s">
        <v>692</v>
      </c>
      <c r="D479" t="s">
        <v>294</v>
      </c>
      <c r="E479" t="s">
        <v>31</v>
      </c>
      <c r="F479" s="8">
        <v>120</v>
      </c>
      <c r="H479" s="23">
        <v>665956</v>
      </c>
      <c r="I479" s="1">
        <v>41640</v>
      </c>
      <c r="J479" s="8">
        <v>120</v>
      </c>
      <c r="K479" t="s">
        <v>20</v>
      </c>
    </row>
    <row r="480" spans="1:11">
      <c r="A480" s="1">
        <v>41670</v>
      </c>
      <c r="B480">
        <v>306278</v>
      </c>
      <c r="C480" t="s">
        <v>693</v>
      </c>
      <c r="D480" t="s">
        <v>387</v>
      </c>
      <c r="E480" t="s">
        <v>76</v>
      </c>
      <c r="F480">
        <v>200</v>
      </c>
      <c r="H480" s="23">
        <v>29869</v>
      </c>
      <c r="I480" s="1">
        <v>41663</v>
      </c>
      <c r="J480" s="8">
        <v>200</v>
      </c>
      <c r="K480" t="s">
        <v>694</v>
      </c>
    </row>
    <row r="481" spans="1:11">
      <c r="A481" s="1">
        <v>41670</v>
      </c>
      <c r="B481">
        <v>306279</v>
      </c>
      <c r="C481" t="s">
        <v>695</v>
      </c>
      <c r="D481" t="s">
        <v>180</v>
      </c>
      <c r="E481" t="s">
        <v>40</v>
      </c>
      <c r="F481" s="8">
        <v>50</v>
      </c>
      <c r="G481">
        <v>83379</v>
      </c>
      <c r="H481" s="23">
        <v>1692</v>
      </c>
      <c r="I481" s="1">
        <v>41655</v>
      </c>
      <c r="J481" s="8">
        <v>50</v>
      </c>
      <c r="K481" t="s">
        <v>43</v>
      </c>
    </row>
    <row r="482" spans="1:11">
      <c r="A482" s="1"/>
      <c r="F482" s="8"/>
      <c r="H482" s="23"/>
      <c r="I482" s="1"/>
      <c r="J482" s="8"/>
    </row>
    <row r="483" spans="1:11">
      <c r="A483" s="1"/>
      <c r="F483" s="8"/>
      <c r="H483" s="23"/>
      <c r="I483" s="1"/>
      <c r="J483" s="8"/>
    </row>
    <row r="484" spans="1:11">
      <c r="A484" s="1"/>
      <c r="F484"/>
      <c r="H484" s="23"/>
      <c r="I484" s="1"/>
      <c r="J484" s="8"/>
    </row>
    <row r="485" spans="1:11">
      <c r="A485" s="1"/>
      <c r="F485" s="8"/>
      <c r="H485" s="23"/>
      <c r="I485" s="1"/>
      <c r="J485" s="8"/>
    </row>
    <row r="486" spans="1:11">
      <c r="A486" s="1"/>
      <c r="F486"/>
      <c r="H486" s="23"/>
      <c r="I486" s="1"/>
      <c r="J486" s="8"/>
    </row>
    <row r="487" spans="1:11">
      <c r="A487" s="1"/>
      <c r="F487" s="8"/>
      <c r="H487" s="23"/>
      <c r="I487" s="1"/>
      <c r="J487" s="8"/>
    </row>
    <row r="488" spans="1:11">
      <c r="A488" s="1"/>
      <c r="F488" s="8"/>
      <c r="H488" s="23"/>
      <c r="I488" s="1"/>
      <c r="J488" s="8"/>
    </row>
    <row r="489" spans="1:11">
      <c r="A489" s="1"/>
      <c r="F489" s="8"/>
      <c r="H489" s="23"/>
      <c r="I489" s="1"/>
      <c r="J489" s="8"/>
    </row>
    <row r="490" spans="1:11">
      <c r="A490" s="1"/>
      <c r="F490" s="8"/>
      <c r="H490" s="23"/>
      <c r="I490" s="1"/>
      <c r="J490" s="8"/>
    </row>
    <row r="491" spans="1:11">
      <c r="A491" s="1"/>
      <c r="F491" s="8"/>
      <c r="H491" s="23"/>
      <c r="I491" s="1"/>
      <c r="J491" s="8"/>
    </row>
    <row r="492" spans="1:11">
      <c r="A492" s="1"/>
      <c r="F492" s="8"/>
      <c r="H492" s="23"/>
      <c r="I492" s="1"/>
      <c r="J492" s="8"/>
    </row>
    <row r="493" spans="1:11">
      <c r="A493" s="1"/>
      <c r="F493"/>
      <c r="H493" s="23"/>
      <c r="I493" s="1"/>
      <c r="J493" s="8"/>
    </row>
    <row r="494" spans="1:11">
      <c r="A494" s="1"/>
      <c r="F494" s="8"/>
      <c r="H494" s="23"/>
      <c r="I494" s="1"/>
      <c r="J494" s="8"/>
    </row>
    <row r="495" spans="1:11">
      <c r="A495" s="1"/>
      <c r="F495" s="8"/>
      <c r="H495" s="23"/>
      <c r="I495" s="1"/>
      <c r="J495" s="8"/>
    </row>
    <row r="496" spans="1:11">
      <c r="A496" s="1"/>
      <c r="F496" s="8"/>
      <c r="H496" s="23"/>
      <c r="I496" s="1"/>
      <c r="J496" s="8"/>
    </row>
    <row r="497" spans="1:10">
      <c r="A497" s="1"/>
      <c r="F497" s="8"/>
      <c r="H497" s="23"/>
      <c r="I497" s="1"/>
      <c r="J497" s="8"/>
    </row>
    <row r="498" spans="1:10">
      <c r="A498" s="1"/>
      <c r="F498" s="8"/>
      <c r="H498" s="23"/>
      <c r="I498" s="1"/>
      <c r="J498" s="8"/>
    </row>
    <row r="499" spans="1:10">
      <c r="A499" s="1"/>
      <c r="F499"/>
      <c r="H499" s="23"/>
      <c r="I499" s="1"/>
      <c r="J499" s="8"/>
    </row>
    <row r="500" spans="1:10">
      <c r="A500" s="1"/>
      <c r="F500" s="8"/>
      <c r="H500" s="23"/>
      <c r="I500" s="1"/>
      <c r="J500" s="8"/>
    </row>
    <row r="501" spans="1:10">
      <c r="A501" s="1"/>
      <c r="F501" s="8"/>
      <c r="H501" s="23"/>
      <c r="I501" s="1"/>
      <c r="J501" s="8"/>
    </row>
    <row r="502" spans="1:10">
      <c r="A502" s="1"/>
      <c r="F502" s="8"/>
      <c r="H502" s="23"/>
      <c r="I502" s="1"/>
      <c r="J502" s="8"/>
    </row>
    <row r="503" spans="1:10">
      <c r="A503" s="1"/>
      <c r="F503" s="8"/>
      <c r="H503" s="23"/>
      <c r="I503" s="1"/>
      <c r="J503" s="8"/>
    </row>
    <row r="504" spans="1:10">
      <c r="A504" s="1"/>
      <c r="F504" s="8"/>
      <c r="H504" s="23"/>
      <c r="I504" s="1"/>
      <c r="J504" s="8"/>
    </row>
    <row r="505" spans="1:10">
      <c r="A505" s="1"/>
      <c r="F505" s="8"/>
      <c r="H505" s="23"/>
      <c r="I505" s="1"/>
      <c r="J505" s="8"/>
    </row>
    <row r="506" spans="1:10">
      <c r="A506" s="1"/>
      <c r="F506" s="8"/>
      <c r="H506" s="23"/>
      <c r="I506" s="1"/>
      <c r="J506" s="8"/>
    </row>
    <row r="507" spans="1:10">
      <c r="A507" s="1"/>
      <c r="F507" s="8"/>
      <c r="H507" s="23"/>
      <c r="I507" s="1"/>
      <c r="J507" s="8"/>
    </row>
    <row r="508" spans="1:10">
      <c r="A508" s="1"/>
      <c r="F508" s="8"/>
      <c r="H508" s="23"/>
      <c r="I508" s="1"/>
      <c r="J508" s="8"/>
    </row>
    <row r="509" spans="1:10">
      <c r="A509" s="1"/>
      <c r="F509" s="8"/>
      <c r="H509" s="23"/>
      <c r="I509" s="1"/>
      <c r="J509" s="8"/>
    </row>
    <row r="510" spans="1:10">
      <c r="A510" s="1"/>
      <c r="F510" s="8"/>
      <c r="H510" s="23"/>
      <c r="I510" s="1"/>
      <c r="J510" s="8"/>
    </row>
    <row r="511" spans="1:10">
      <c r="A511" s="1"/>
      <c r="F511" s="8"/>
      <c r="H511" s="23"/>
      <c r="I511" s="1"/>
      <c r="J511" s="8"/>
    </row>
    <row r="512" spans="1:10">
      <c r="A512" s="1"/>
      <c r="F512" s="8"/>
      <c r="H512" s="23"/>
      <c r="I512" s="1"/>
      <c r="J512" s="8"/>
    </row>
    <row r="513" spans="1:10">
      <c r="A513" s="1"/>
      <c r="F513"/>
      <c r="H513" s="23"/>
      <c r="I513" s="1"/>
      <c r="J513" s="8"/>
    </row>
    <row r="514" spans="1:10">
      <c r="A514" s="1"/>
      <c r="F514" s="8"/>
      <c r="H514" s="23"/>
      <c r="I514" s="1"/>
      <c r="J514" s="8"/>
    </row>
    <row r="515" spans="1:10">
      <c r="A515" s="1"/>
      <c r="F515" s="8"/>
      <c r="H515" s="23"/>
      <c r="I515" s="1"/>
      <c r="J515" s="8"/>
    </row>
    <row r="516" spans="1:10">
      <c r="A516" s="1"/>
      <c r="F516"/>
      <c r="H516"/>
      <c r="I516" s="1"/>
      <c r="J516"/>
    </row>
    <row r="517" spans="1:10">
      <c r="A517" s="1"/>
      <c r="F517"/>
      <c r="H517"/>
      <c r="I517" s="1"/>
      <c r="J517"/>
    </row>
    <row r="518" spans="1:10">
      <c r="A518" s="1"/>
      <c r="F518"/>
      <c r="H518"/>
      <c r="I518" s="1"/>
      <c r="J518"/>
    </row>
    <row r="519" spans="1:10">
      <c r="A519" s="1"/>
      <c r="F519" s="8"/>
      <c r="H519"/>
      <c r="I519" s="1"/>
      <c r="J519" s="8"/>
    </row>
    <row r="520" spans="1:10">
      <c r="A520" s="1"/>
      <c r="F520"/>
      <c r="H520"/>
      <c r="I520" s="1"/>
      <c r="J520"/>
    </row>
    <row r="521" spans="1:10">
      <c r="A521" s="1"/>
      <c r="F521" s="8"/>
      <c r="H521"/>
      <c r="I521" s="1"/>
      <c r="J521" s="8"/>
    </row>
    <row r="522" spans="1:10">
      <c r="A522" s="1"/>
      <c r="F522"/>
      <c r="H522"/>
      <c r="I522" s="1"/>
      <c r="J522"/>
    </row>
    <row r="523" spans="1:10">
      <c r="A523" s="1"/>
      <c r="F523"/>
      <c r="H523"/>
      <c r="I523" s="1"/>
      <c r="J523"/>
    </row>
    <row r="524" spans="1:10">
      <c r="A524" s="1"/>
      <c r="F524"/>
      <c r="H524"/>
      <c r="I524" s="1"/>
      <c r="J524"/>
    </row>
    <row r="525" spans="1:10">
      <c r="A525" s="1"/>
      <c r="F525"/>
      <c r="H525"/>
      <c r="I525" s="1"/>
      <c r="J525"/>
    </row>
    <row r="526" spans="1:10">
      <c r="A526" s="1"/>
      <c r="F526"/>
      <c r="H526"/>
      <c r="I526" s="1"/>
      <c r="J526"/>
    </row>
    <row r="527" spans="1:10">
      <c r="A527" s="1"/>
      <c r="F527"/>
      <c r="H527"/>
      <c r="I527" s="1"/>
      <c r="J527"/>
    </row>
    <row r="528" spans="1:10">
      <c r="A528" s="1"/>
      <c r="F528"/>
      <c r="H528"/>
      <c r="I528" s="1"/>
      <c r="J528"/>
    </row>
    <row r="529" spans="1:10">
      <c r="A529" s="1"/>
      <c r="F529"/>
      <c r="H529"/>
      <c r="I529" s="1"/>
      <c r="J529"/>
    </row>
    <row r="530" spans="1:10">
      <c r="A530" s="1"/>
      <c r="F530"/>
      <c r="H530"/>
      <c r="I530" s="1"/>
      <c r="J530"/>
    </row>
    <row r="531" spans="1:10">
      <c r="A531" s="1"/>
      <c r="F531"/>
      <c r="H531"/>
      <c r="I531" s="1"/>
      <c r="J531"/>
    </row>
    <row r="532" spans="1:10">
      <c r="A532" s="1"/>
      <c r="F532"/>
      <c r="H532"/>
      <c r="I532" s="1"/>
      <c r="J532"/>
    </row>
    <row r="533" spans="1:10">
      <c r="A533" s="1"/>
      <c r="F533"/>
      <c r="H533"/>
      <c r="I533" s="1"/>
      <c r="J533"/>
    </row>
    <row r="534" spans="1:10">
      <c r="A534" s="1"/>
      <c r="F534"/>
      <c r="H534"/>
      <c r="I534" s="1"/>
      <c r="J534"/>
    </row>
    <row r="535" spans="1:10">
      <c r="A535" s="1"/>
      <c r="F535"/>
      <c r="H535"/>
      <c r="I535" s="1"/>
      <c r="J535"/>
    </row>
    <row r="536" spans="1:10">
      <c r="A536" s="1"/>
      <c r="F536"/>
      <c r="H536"/>
      <c r="I536" s="1"/>
      <c r="J536"/>
    </row>
    <row r="537" spans="1:10">
      <c r="A537" s="1"/>
      <c r="F537"/>
      <c r="H537"/>
      <c r="I537" s="1"/>
      <c r="J537"/>
    </row>
    <row r="538" spans="1:10">
      <c r="A538" s="1"/>
      <c r="F538"/>
      <c r="H538"/>
      <c r="I538" s="1"/>
      <c r="J538"/>
    </row>
    <row r="539" spans="1:10">
      <c r="A539" s="1"/>
      <c r="F539"/>
      <c r="H539"/>
      <c r="I539" s="1"/>
      <c r="J539"/>
    </row>
    <row r="540" spans="1:10">
      <c r="A540" s="1"/>
      <c r="F540"/>
      <c r="H540"/>
      <c r="I540" s="1"/>
      <c r="J540"/>
    </row>
    <row r="541" spans="1:10">
      <c r="A541" s="1"/>
      <c r="F541"/>
      <c r="H541"/>
      <c r="I541" s="1"/>
      <c r="J541"/>
    </row>
    <row r="542" spans="1:10">
      <c r="A542" s="1"/>
      <c r="F542" s="8"/>
      <c r="H542"/>
      <c r="I542" s="1"/>
      <c r="J542" s="8"/>
    </row>
    <row r="543" spans="1:10">
      <c r="A543" s="1"/>
      <c r="F543"/>
      <c r="H543"/>
      <c r="I543" s="1"/>
      <c r="J543"/>
    </row>
    <row r="544" spans="1:10">
      <c r="A544" s="1"/>
      <c r="F544"/>
      <c r="H544"/>
      <c r="I544" s="1"/>
      <c r="J544"/>
    </row>
    <row r="545" spans="1:10">
      <c r="A545" s="1"/>
      <c r="F545"/>
      <c r="H545"/>
      <c r="I545" s="1"/>
      <c r="J545"/>
    </row>
    <row r="546" spans="1:10">
      <c r="A546" s="1"/>
      <c r="F546"/>
      <c r="H546"/>
      <c r="I546" s="1"/>
      <c r="J546"/>
    </row>
    <row r="547" spans="1:10">
      <c r="A547" s="1"/>
      <c r="F547"/>
      <c r="H547"/>
      <c r="I547" s="1"/>
      <c r="J547"/>
    </row>
    <row r="548" spans="1:10">
      <c r="A548" s="1"/>
      <c r="F548"/>
      <c r="H548" s="22"/>
      <c r="I548" s="1"/>
      <c r="J548"/>
    </row>
    <row r="549" spans="1:10">
      <c r="A549" s="1"/>
      <c r="F549" s="8"/>
      <c r="H549"/>
      <c r="I549" s="1"/>
      <c r="J549" s="8"/>
    </row>
    <row r="550" spans="1:10">
      <c r="A550" s="1"/>
      <c r="F550" s="8"/>
      <c r="H550"/>
      <c r="I550" s="1"/>
      <c r="J550" s="8"/>
    </row>
    <row r="551" spans="1:10">
      <c r="A551" s="1"/>
      <c r="F551"/>
      <c r="H551"/>
      <c r="I551" s="1"/>
      <c r="J551"/>
    </row>
    <row r="552" spans="1:10">
      <c r="A552" s="1"/>
      <c r="F552"/>
      <c r="H552"/>
      <c r="I552" s="1"/>
      <c r="J552"/>
    </row>
    <row r="553" spans="1:10">
      <c r="A553" s="1"/>
      <c r="F553"/>
      <c r="H553"/>
      <c r="I553" s="1"/>
      <c r="J553" s="8"/>
    </row>
    <row r="554" spans="1:10">
      <c r="A554" s="1"/>
      <c r="F554" s="8"/>
      <c r="H554"/>
      <c r="I554" s="1"/>
      <c r="J554" s="8"/>
    </row>
    <row r="555" spans="1:10">
      <c r="A555" s="1"/>
      <c r="F555"/>
      <c r="H555"/>
      <c r="I555" s="1"/>
      <c r="J555"/>
    </row>
    <row r="556" spans="1:10">
      <c r="A556" s="1"/>
      <c r="F556" s="8"/>
      <c r="H556"/>
      <c r="I556" s="1"/>
      <c r="J556" s="8"/>
    </row>
    <row r="557" spans="1:10">
      <c r="A557" s="1"/>
      <c r="F557"/>
      <c r="H557"/>
      <c r="I557" s="1"/>
      <c r="J557"/>
    </row>
    <row r="558" spans="1:10">
      <c r="A558" s="1"/>
      <c r="F558" s="8"/>
      <c r="H558"/>
      <c r="I558" s="1"/>
      <c r="J558" s="8"/>
    </row>
    <row r="559" spans="1:10">
      <c r="A559" s="1"/>
      <c r="F559"/>
      <c r="H559"/>
      <c r="I559" s="1"/>
      <c r="J559"/>
    </row>
    <row r="560" spans="1:10">
      <c r="A560" s="1"/>
      <c r="F560"/>
      <c r="H560"/>
      <c r="I560" s="1"/>
      <c r="J560"/>
    </row>
    <row r="561" spans="1:10">
      <c r="A561" s="1"/>
      <c r="F561"/>
      <c r="H561" s="22"/>
      <c r="I561" s="1"/>
      <c r="J561"/>
    </row>
    <row r="562" spans="1:10">
      <c r="A562" s="1"/>
      <c r="F562"/>
      <c r="H562"/>
      <c r="I562" s="1"/>
      <c r="J562"/>
    </row>
    <row r="563" spans="1:10">
      <c r="A563" s="1"/>
      <c r="F563"/>
      <c r="H563"/>
      <c r="I563" s="1"/>
      <c r="J563"/>
    </row>
    <row r="564" spans="1:10">
      <c r="A564" s="1"/>
      <c r="F564"/>
      <c r="H564"/>
      <c r="I564" s="1"/>
      <c r="J564"/>
    </row>
    <row r="565" spans="1:10">
      <c r="A565" s="1"/>
      <c r="F565"/>
      <c r="H565"/>
      <c r="I565" s="1"/>
      <c r="J565"/>
    </row>
    <row r="566" spans="1:10">
      <c r="A566" s="1"/>
      <c r="F566"/>
      <c r="H566"/>
      <c r="I566" s="1"/>
      <c r="J566"/>
    </row>
    <row r="567" spans="1:10">
      <c r="A567" s="1"/>
      <c r="F567"/>
      <c r="H567"/>
      <c r="I567" s="1"/>
      <c r="J567"/>
    </row>
    <row r="568" spans="1:10">
      <c r="A568" s="1"/>
      <c r="F568"/>
      <c r="H568"/>
      <c r="I568" s="1"/>
      <c r="J568"/>
    </row>
    <row r="569" spans="1:10">
      <c r="A569" s="1"/>
      <c r="F569"/>
      <c r="H569"/>
      <c r="I569" s="1"/>
      <c r="J569"/>
    </row>
    <row r="570" spans="1:10">
      <c r="A570" s="1"/>
      <c r="F570"/>
      <c r="H570"/>
      <c r="I570" s="1"/>
      <c r="J570"/>
    </row>
    <row r="571" spans="1:10">
      <c r="A571" s="1"/>
      <c r="F571"/>
      <c r="H571"/>
      <c r="I571" s="1"/>
      <c r="J571"/>
    </row>
    <row r="572" spans="1:10">
      <c r="A572" s="1"/>
      <c r="F572"/>
      <c r="H572"/>
      <c r="I572" s="1"/>
      <c r="J572"/>
    </row>
    <row r="573" spans="1:10">
      <c r="A573" s="1"/>
      <c r="F573"/>
      <c r="H573"/>
      <c r="I573" s="1"/>
      <c r="J573"/>
    </row>
    <row r="574" spans="1:10">
      <c r="A574" s="1"/>
      <c r="F574"/>
      <c r="H574"/>
      <c r="I574" s="1"/>
      <c r="J574"/>
    </row>
    <row r="575" spans="1:10">
      <c r="A575" s="1"/>
      <c r="F575"/>
      <c r="H575"/>
      <c r="I575" s="1"/>
      <c r="J575"/>
    </row>
    <row r="576" spans="1:10">
      <c r="A576" s="1"/>
      <c r="F576"/>
      <c r="H576"/>
      <c r="I576" s="1"/>
      <c r="J576"/>
    </row>
    <row r="577" spans="1:10">
      <c r="A577" s="1"/>
      <c r="F577"/>
      <c r="H577"/>
      <c r="I577" s="1"/>
      <c r="J577"/>
    </row>
    <row r="578" spans="1:10">
      <c r="A578" s="1"/>
      <c r="F578"/>
      <c r="H578"/>
      <c r="I578" s="1"/>
      <c r="J578"/>
    </row>
    <row r="579" spans="1:10">
      <c r="A579" s="1"/>
      <c r="F579"/>
      <c r="H579"/>
      <c r="I579" s="1"/>
      <c r="J579"/>
    </row>
    <row r="580" spans="1:10">
      <c r="A580" s="1"/>
      <c r="F580"/>
      <c r="H580"/>
      <c r="I580" s="1"/>
      <c r="J580"/>
    </row>
    <row r="581" spans="1:10">
      <c r="A581" s="1"/>
      <c r="F581"/>
      <c r="H581"/>
      <c r="I581" s="1"/>
      <c r="J581"/>
    </row>
    <row r="582" spans="1:10">
      <c r="A582" s="1"/>
      <c r="F582"/>
      <c r="H582"/>
      <c r="I582" s="1"/>
      <c r="J582"/>
    </row>
    <row r="583" spans="1:10">
      <c r="A583" s="1"/>
      <c r="F583"/>
      <c r="H583"/>
      <c r="I583" s="1"/>
      <c r="J583"/>
    </row>
    <row r="584" spans="1:10">
      <c r="A584" s="1"/>
      <c r="F584"/>
      <c r="H584"/>
      <c r="I584" s="1"/>
      <c r="J584"/>
    </row>
    <row r="585" spans="1:10">
      <c r="A585" s="1"/>
      <c r="F585" s="8"/>
      <c r="H585"/>
      <c r="I585" s="1"/>
      <c r="J585" s="8"/>
    </row>
    <row r="586" spans="1:10">
      <c r="A586" s="1"/>
      <c r="F586"/>
      <c r="H586"/>
      <c r="I586" s="1"/>
      <c r="J586"/>
    </row>
    <row r="587" spans="1:10">
      <c r="A587" s="1"/>
      <c r="F587"/>
      <c r="H587"/>
      <c r="I587" s="1"/>
      <c r="J587"/>
    </row>
    <row r="588" spans="1:10">
      <c r="A588" s="1"/>
      <c r="F588"/>
      <c r="H588"/>
      <c r="I588" s="1"/>
      <c r="J588"/>
    </row>
    <row r="589" spans="1:10">
      <c r="A589" s="1"/>
      <c r="F589"/>
      <c r="H589"/>
      <c r="I589" s="1"/>
      <c r="J589"/>
    </row>
    <row r="590" spans="1:10">
      <c r="A590" s="1"/>
      <c r="F590"/>
      <c r="H590"/>
      <c r="I590" s="1"/>
      <c r="J590"/>
    </row>
    <row r="591" spans="1:10">
      <c r="A591" s="1"/>
      <c r="F591"/>
      <c r="H591"/>
      <c r="I591" s="1"/>
      <c r="J591"/>
    </row>
    <row r="592" spans="1:10">
      <c r="A592" s="1"/>
      <c r="F592"/>
      <c r="H592"/>
      <c r="I592" s="1"/>
      <c r="J592"/>
    </row>
    <row r="593" spans="1:10">
      <c r="A593" s="1"/>
      <c r="F593"/>
      <c r="H593" s="22"/>
      <c r="I593" s="1"/>
      <c r="J593"/>
    </row>
    <row r="594" spans="1:10">
      <c r="A594" s="1"/>
      <c r="F594"/>
      <c r="H594"/>
      <c r="I594" s="1"/>
      <c r="J594"/>
    </row>
    <row r="595" spans="1:10">
      <c r="A595" s="1"/>
      <c r="F595"/>
      <c r="H595"/>
      <c r="I595" s="1"/>
      <c r="J595"/>
    </row>
    <row r="596" spans="1:10">
      <c r="A596" s="1"/>
      <c r="F596"/>
      <c r="H596"/>
      <c r="I596" s="1"/>
      <c r="J596"/>
    </row>
    <row r="597" spans="1:10">
      <c r="A597" s="1"/>
      <c r="F597"/>
      <c r="H597"/>
      <c r="I597" s="1"/>
      <c r="J597"/>
    </row>
    <row r="598" spans="1:10">
      <c r="A598" s="1"/>
      <c r="F598"/>
      <c r="H598"/>
      <c r="I598" s="1"/>
      <c r="J598"/>
    </row>
    <row r="599" spans="1:10">
      <c r="A599" s="1"/>
      <c r="F599" s="8"/>
      <c r="H599"/>
      <c r="I599" s="1"/>
      <c r="J599" s="8"/>
    </row>
    <row r="600" spans="1:10">
      <c r="A600" s="1"/>
      <c r="F600" s="8"/>
      <c r="H600"/>
      <c r="I600" s="1"/>
      <c r="J600" s="8"/>
    </row>
    <row r="601" spans="1:10">
      <c r="A601" s="1"/>
      <c r="F601"/>
      <c r="H601"/>
      <c r="I601" s="1"/>
      <c r="J601"/>
    </row>
    <row r="602" spans="1:10">
      <c r="A602" s="1"/>
      <c r="F602" s="8"/>
      <c r="H602"/>
      <c r="I602" s="1"/>
      <c r="J602" s="8"/>
    </row>
    <row r="603" spans="1:10">
      <c r="A603" s="1"/>
      <c r="F603"/>
      <c r="H603"/>
      <c r="I603" s="1"/>
      <c r="J603"/>
    </row>
    <row r="604" spans="1:10">
      <c r="A604" s="1"/>
      <c r="F604" s="8"/>
      <c r="H604" s="23"/>
      <c r="I604" s="1"/>
      <c r="J604" s="8"/>
    </row>
    <row r="605" spans="1:10">
      <c r="A605" s="1"/>
      <c r="F605" s="8"/>
      <c r="H605"/>
      <c r="I605" s="1"/>
      <c r="J605" s="8"/>
    </row>
    <row r="606" spans="1:10">
      <c r="A606" s="1"/>
      <c r="F606"/>
      <c r="H606" s="23"/>
      <c r="I606" s="1"/>
      <c r="J606"/>
    </row>
    <row r="607" spans="1:10">
      <c r="A607" s="1"/>
      <c r="F607" s="8"/>
      <c r="H607" s="23"/>
      <c r="I607" s="1"/>
      <c r="J607" s="8"/>
    </row>
    <row r="608" spans="1:10">
      <c r="A608" s="1"/>
      <c r="F608"/>
      <c r="H608"/>
      <c r="I608" s="1"/>
      <c r="J608"/>
    </row>
    <row r="609" spans="1:10">
      <c r="A609" s="1"/>
      <c r="F609"/>
      <c r="H609"/>
      <c r="I609" s="1"/>
      <c r="J609"/>
    </row>
    <row r="610" spans="1:10">
      <c r="A610" s="1"/>
      <c r="F610" s="8"/>
      <c r="H610" s="23"/>
      <c r="I610" s="1"/>
      <c r="J610" s="8"/>
    </row>
    <row r="611" spans="1:10">
      <c r="A611" s="1"/>
      <c r="F611"/>
      <c r="H611"/>
      <c r="I611" s="1"/>
      <c r="J611"/>
    </row>
    <row r="612" spans="1:10">
      <c r="A612" s="1"/>
      <c r="F612"/>
      <c r="H612"/>
      <c r="I612" s="1"/>
      <c r="J612"/>
    </row>
    <row r="613" spans="1:10">
      <c r="A613" s="1"/>
      <c r="F613"/>
      <c r="H613"/>
      <c r="I613" s="1"/>
      <c r="J613"/>
    </row>
    <row r="614" spans="1:10">
      <c r="A614" s="1"/>
      <c r="F614"/>
      <c r="H614"/>
      <c r="I614" s="1"/>
      <c r="J614"/>
    </row>
    <row r="615" spans="1:10">
      <c r="A615" s="1"/>
      <c r="F615"/>
      <c r="H615"/>
      <c r="I615" s="1"/>
      <c r="J615"/>
    </row>
    <row r="616" spans="1:10">
      <c r="A616" s="1"/>
      <c r="F616"/>
      <c r="H616"/>
      <c r="I616" s="1"/>
      <c r="J616"/>
    </row>
    <row r="617" spans="1:10">
      <c r="A617" s="1"/>
      <c r="F617"/>
      <c r="H617"/>
      <c r="I617" s="1"/>
      <c r="J617"/>
    </row>
    <row r="618" spans="1:10">
      <c r="A618" s="1"/>
      <c r="F618"/>
      <c r="H618"/>
      <c r="I618" s="1"/>
      <c r="J618"/>
    </row>
    <row r="619" spans="1:10">
      <c r="A619" s="1"/>
      <c r="F619"/>
      <c r="H619"/>
      <c r="I619" s="1"/>
      <c r="J619"/>
    </row>
    <row r="620" spans="1:10">
      <c r="A620" s="1"/>
      <c r="F620"/>
      <c r="H620"/>
      <c r="I620" s="1"/>
      <c r="J620"/>
    </row>
    <row r="621" spans="1:10">
      <c r="A621" s="1"/>
      <c r="F621"/>
      <c r="H621"/>
      <c r="I621" s="1"/>
      <c r="J621"/>
    </row>
    <row r="622" spans="1:10">
      <c r="A622" s="1"/>
      <c r="F622"/>
      <c r="H622"/>
      <c r="I622" s="1"/>
      <c r="J622"/>
    </row>
    <row r="623" spans="1:10">
      <c r="A623" s="1"/>
      <c r="F623"/>
      <c r="H623"/>
      <c r="I623" s="1"/>
      <c r="J623"/>
    </row>
    <row r="624" spans="1:10">
      <c r="A624" s="1"/>
      <c r="F624"/>
      <c r="H624"/>
      <c r="I624" s="1"/>
      <c r="J624"/>
    </row>
    <row r="625" spans="1:10">
      <c r="A625" s="1"/>
      <c r="F625"/>
      <c r="H625"/>
      <c r="I625" s="1"/>
      <c r="J625"/>
    </row>
    <row r="626" spans="1:10">
      <c r="A626" s="1"/>
      <c r="F626"/>
      <c r="H626"/>
      <c r="I626" s="1"/>
      <c r="J626"/>
    </row>
    <row r="627" spans="1:10">
      <c r="A627" s="1"/>
      <c r="F627"/>
      <c r="H627"/>
      <c r="I627" s="1"/>
      <c r="J627"/>
    </row>
    <row r="628" spans="1:10">
      <c r="A628" s="1"/>
      <c r="F628"/>
      <c r="H628"/>
      <c r="I628" s="1"/>
      <c r="J628"/>
    </row>
    <row r="629" spans="1:10">
      <c r="A629" s="1"/>
      <c r="F629"/>
      <c r="H629"/>
      <c r="I629" s="1"/>
      <c r="J629"/>
    </row>
    <row r="630" spans="1:10">
      <c r="A630" s="1"/>
      <c r="F630"/>
      <c r="H630"/>
      <c r="I630" s="1"/>
      <c r="J630"/>
    </row>
    <row r="631" spans="1:10">
      <c r="A631" s="1"/>
      <c r="F631"/>
      <c r="H631"/>
      <c r="I631" s="1"/>
      <c r="J631"/>
    </row>
    <row r="632" spans="1:10">
      <c r="A632" s="1"/>
      <c r="F632"/>
      <c r="H632"/>
      <c r="I632" s="1"/>
      <c r="J632"/>
    </row>
    <row r="633" spans="1:10">
      <c r="A633" s="1"/>
      <c r="F633"/>
      <c r="H633"/>
      <c r="I633" s="1"/>
      <c r="J633"/>
    </row>
    <row r="634" spans="1:10">
      <c r="A634" s="1"/>
      <c r="F634"/>
      <c r="H634"/>
      <c r="I634" s="1"/>
      <c r="J634"/>
    </row>
    <row r="635" spans="1:10">
      <c r="A635" s="1"/>
      <c r="F635"/>
      <c r="H635"/>
      <c r="I635" s="1"/>
      <c r="J635"/>
    </row>
    <row r="636" spans="1:10">
      <c r="A636" s="1"/>
      <c r="F636"/>
      <c r="H636"/>
      <c r="I636" s="1"/>
      <c r="J636"/>
    </row>
    <row r="637" spans="1:10">
      <c r="A637" s="1"/>
      <c r="F637"/>
      <c r="H637"/>
      <c r="I637" s="1"/>
      <c r="J637"/>
    </row>
    <row r="638" spans="1:10">
      <c r="A638" s="1"/>
      <c r="F638"/>
      <c r="H638"/>
      <c r="I638" s="1"/>
      <c r="J638"/>
    </row>
    <row r="639" spans="1:10">
      <c r="A639" s="1"/>
      <c r="F639"/>
      <c r="H639"/>
      <c r="I639" s="1"/>
      <c r="J639"/>
    </row>
    <row r="640" spans="1:10">
      <c r="A640" s="1"/>
      <c r="F640"/>
      <c r="H640"/>
      <c r="I640" s="1"/>
      <c r="J640"/>
    </row>
    <row r="641" spans="1:10">
      <c r="A641" s="1"/>
      <c r="F641"/>
      <c r="H641"/>
      <c r="I641" s="1"/>
      <c r="J641"/>
    </row>
    <row r="642" spans="1:10">
      <c r="A642" s="1"/>
      <c r="F642"/>
      <c r="H642"/>
      <c r="I642" s="1"/>
      <c r="J642"/>
    </row>
    <row r="643" spans="1:10">
      <c r="A643" s="1"/>
      <c r="F643"/>
      <c r="H643"/>
      <c r="I643" s="1"/>
      <c r="J643"/>
    </row>
    <row r="644" spans="1:10">
      <c r="A644" s="1"/>
      <c r="F644"/>
      <c r="H644"/>
      <c r="I644" s="1"/>
      <c r="J644"/>
    </row>
    <row r="645" spans="1:10">
      <c r="A645" s="1"/>
      <c r="F645"/>
      <c r="H645"/>
      <c r="I645" s="1"/>
      <c r="J645"/>
    </row>
    <row r="646" spans="1:10">
      <c r="A646" s="1"/>
      <c r="F646"/>
      <c r="H646"/>
      <c r="I646" s="1"/>
      <c r="J646"/>
    </row>
    <row r="647" spans="1:10">
      <c r="A647" s="1"/>
      <c r="F647"/>
      <c r="H647"/>
      <c r="I647" s="1"/>
      <c r="J647"/>
    </row>
    <row r="648" spans="1:10">
      <c r="A648" s="1"/>
      <c r="F648"/>
      <c r="H648"/>
      <c r="I648" s="1"/>
      <c r="J648"/>
    </row>
    <row r="649" spans="1:10">
      <c r="A649" s="1"/>
      <c r="F649"/>
      <c r="H649"/>
      <c r="I649" s="1"/>
      <c r="J649"/>
    </row>
    <row r="650" spans="1:10">
      <c r="A650" s="1"/>
      <c r="F650"/>
      <c r="H650"/>
      <c r="I650" s="1"/>
      <c r="J650"/>
    </row>
    <row r="651" spans="1:10">
      <c r="A651" s="1"/>
      <c r="F651"/>
      <c r="H651"/>
      <c r="I651" s="1"/>
      <c r="J651"/>
    </row>
    <row r="652" spans="1:10">
      <c r="A652" s="1"/>
      <c r="F652"/>
      <c r="H652"/>
      <c r="I652" s="1"/>
      <c r="J652"/>
    </row>
    <row r="653" spans="1:10">
      <c r="A653" s="1"/>
      <c r="F653"/>
      <c r="H653"/>
      <c r="I653" s="1"/>
      <c r="J653"/>
    </row>
    <row r="654" spans="1:10">
      <c r="A654" s="1"/>
      <c r="F654"/>
      <c r="H654"/>
      <c r="I654" s="1"/>
      <c r="J654"/>
    </row>
    <row r="655" spans="1:10">
      <c r="A655" s="1"/>
      <c r="F655"/>
      <c r="H655"/>
      <c r="I655" s="1"/>
      <c r="J655"/>
    </row>
    <row r="656" spans="1:10">
      <c r="A656" s="1"/>
      <c r="F656"/>
      <c r="H656"/>
      <c r="I656" s="1"/>
      <c r="J656"/>
    </row>
    <row r="657" spans="1:10">
      <c r="A657" s="1"/>
      <c r="F657"/>
      <c r="H657"/>
      <c r="I657" s="1"/>
      <c r="J657"/>
    </row>
    <row r="658" spans="1:10">
      <c r="A658" s="1"/>
      <c r="F658"/>
      <c r="H658"/>
      <c r="I658" s="1"/>
      <c r="J658"/>
    </row>
    <row r="659" spans="1:10">
      <c r="A659" s="1"/>
      <c r="F659"/>
      <c r="H659"/>
      <c r="I659" s="1"/>
      <c r="J659"/>
    </row>
    <row r="660" spans="1:10">
      <c r="A660" s="1"/>
      <c r="F660"/>
      <c r="H660"/>
      <c r="I660" s="1"/>
      <c r="J660"/>
    </row>
    <row r="661" spans="1:10">
      <c r="A661" s="1"/>
      <c r="F661"/>
      <c r="H661"/>
      <c r="I661" s="1"/>
      <c r="J661"/>
    </row>
    <row r="662" spans="1:10">
      <c r="A662" s="1"/>
      <c r="F662"/>
      <c r="H662"/>
      <c r="I662" s="1"/>
      <c r="J662"/>
    </row>
    <row r="663" spans="1:10">
      <c r="A663" s="1"/>
      <c r="F663"/>
      <c r="H663"/>
      <c r="I663" s="1"/>
      <c r="J663"/>
    </row>
    <row r="664" spans="1:10">
      <c r="A664" s="1"/>
      <c r="F664"/>
      <c r="H664"/>
      <c r="I664" s="1"/>
      <c r="J664"/>
    </row>
    <row r="665" spans="1:10">
      <c r="A665" s="1"/>
      <c r="F665"/>
      <c r="H665"/>
      <c r="I665" s="1"/>
      <c r="J665"/>
    </row>
    <row r="666" spans="1:10">
      <c r="A666" s="1"/>
      <c r="F666"/>
      <c r="H666"/>
      <c r="I666" s="1"/>
      <c r="J666"/>
    </row>
    <row r="667" spans="1:10">
      <c r="A667" s="1"/>
      <c r="F667"/>
      <c r="H667"/>
      <c r="I667" s="1"/>
      <c r="J667"/>
    </row>
    <row r="668" spans="1:10">
      <c r="A668" s="1"/>
      <c r="F668"/>
      <c r="H668"/>
      <c r="I668" s="1"/>
      <c r="J668"/>
    </row>
    <row r="669" spans="1:10">
      <c r="A669" s="1"/>
      <c r="F669"/>
      <c r="H669"/>
      <c r="I669" s="1"/>
      <c r="J669"/>
    </row>
    <row r="670" spans="1:10">
      <c r="A670" s="1"/>
      <c r="F670"/>
      <c r="H670"/>
      <c r="I670" s="1"/>
      <c r="J670"/>
    </row>
    <row r="671" spans="1:10">
      <c r="A671" s="1"/>
      <c r="F671"/>
      <c r="H671"/>
      <c r="I671" s="1"/>
      <c r="J671"/>
    </row>
    <row r="672" spans="1:10">
      <c r="A672" s="1"/>
      <c r="F672"/>
      <c r="H672"/>
      <c r="I672" s="1"/>
      <c r="J672"/>
    </row>
    <row r="673" spans="1:10">
      <c r="A673" s="1"/>
      <c r="F673"/>
      <c r="H673"/>
      <c r="I673" s="1"/>
      <c r="J673"/>
    </row>
    <row r="674" spans="1:10">
      <c r="A674" s="1"/>
      <c r="F674"/>
      <c r="H674"/>
      <c r="I674" s="1"/>
      <c r="J674"/>
    </row>
    <row r="675" spans="1:10">
      <c r="A675" s="1"/>
      <c r="F675"/>
      <c r="H675"/>
      <c r="I675" s="1"/>
      <c r="J675"/>
    </row>
    <row r="676" spans="1:10">
      <c r="A676" s="1"/>
      <c r="F676"/>
      <c r="H676"/>
      <c r="I676" s="1"/>
      <c r="J676"/>
    </row>
    <row r="677" spans="1:10">
      <c r="A677" s="1"/>
      <c r="F677"/>
      <c r="H677"/>
      <c r="I677" s="1"/>
      <c r="J677"/>
    </row>
    <row r="678" spans="1:10">
      <c r="A678" s="1"/>
      <c r="F678"/>
      <c r="H678"/>
      <c r="I678" s="1"/>
      <c r="J678"/>
    </row>
    <row r="679" spans="1:10">
      <c r="A679" s="1"/>
      <c r="F679"/>
      <c r="H679"/>
      <c r="I679" s="1"/>
      <c r="J679"/>
    </row>
    <row r="680" spans="1:10">
      <c r="A680" s="1"/>
      <c r="F680"/>
      <c r="H680"/>
      <c r="I680" s="1"/>
      <c r="J680"/>
    </row>
    <row r="681" spans="1:10">
      <c r="A681" s="1"/>
      <c r="F681"/>
      <c r="H681"/>
      <c r="I681" s="1"/>
      <c r="J681"/>
    </row>
    <row r="682" spans="1:10">
      <c r="A682" s="1"/>
      <c r="F682"/>
      <c r="H682"/>
      <c r="I682" s="1"/>
      <c r="J682"/>
    </row>
    <row r="683" spans="1:10">
      <c r="A683" s="1"/>
      <c r="F683"/>
      <c r="H683"/>
      <c r="I683" s="1"/>
      <c r="J683"/>
    </row>
    <row r="684" spans="1:10">
      <c r="A684" s="1"/>
      <c r="F684"/>
      <c r="H684"/>
      <c r="I684" s="1"/>
      <c r="J684"/>
    </row>
    <row r="685" spans="1:10">
      <c r="A685" s="1"/>
      <c r="F685"/>
      <c r="H685"/>
      <c r="I685" s="1"/>
      <c r="J685"/>
    </row>
    <row r="686" spans="1:10">
      <c r="A686" s="1"/>
      <c r="F686"/>
      <c r="H686"/>
      <c r="I686" s="1"/>
      <c r="J686"/>
    </row>
    <row r="687" spans="1:10">
      <c r="A687" s="1"/>
      <c r="F687"/>
      <c r="H687"/>
      <c r="I687" s="1"/>
      <c r="J687"/>
    </row>
    <row r="688" spans="1:10">
      <c r="A688" s="1"/>
      <c r="F688"/>
      <c r="H688"/>
      <c r="I688" s="1"/>
      <c r="J688"/>
    </row>
    <row r="689" spans="1:10">
      <c r="A689" s="1"/>
      <c r="F689"/>
      <c r="H689"/>
      <c r="I689" s="1"/>
      <c r="J689"/>
    </row>
    <row r="690" spans="1:10">
      <c r="A690" s="1"/>
      <c r="F690"/>
      <c r="H690"/>
      <c r="I690" s="1"/>
      <c r="J690"/>
    </row>
    <row r="691" spans="1:10">
      <c r="A691" s="1"/>
      <c r="F691"/>
      <c r="H691"/>
      <c r="I691" s="1"/>
      <c r="J691"/>
    </row>
    <row r="692" spans="1:10">
      <c r="A692" s="1"/>
      <c r="F692"/>
      <c r="H692"/>
      <c r="I692" s="1"/>
      <c r="J692"/>
    </row>
    <row r="693" spans="1:10">
      <c r="A693" s="1"/>
      <c r="F693"/>
      <c r="H693"/>
      <c r="I693" s="1"/>
      <c r="J693"/>
    </row>
    <row r="694" spans="1:10">
      <c r="A694" s="1"/>
      <c r="F694"/>
      <c r="H694"/>
      <c r="I694" s="1"/>
      <c r="J694"/>
    </row>
    <row r="695" spans="1:10">
      <c r="A695" s="1"/>
      <c r="F695"/>
      <c r="H695"/>
      <c r="I695" s="1"/>
      <c r="J695"/>
    </row>
    <row r="696" spans="1:10">
      <c r="A696" s="1"/>
      <c r="F696"/>
      <c r="H696"/>
      <c r="I696" s="1"/>
      <c r="J696"/>
    </row>
    <row r="697" spans="1:10">
      <c r="A697" s="1"/>
      <c r="F697"/>
      <c r="H697"/>
      <c r="I697" s="1"/>
      <c r="J697"/>
    </row>
    <row r="698" spans="1:10">
      <c r="A698" s="1"/>
      <c r="F698"/>
      <c r="H698"/>
      <c r="I698" s="1"/>
      <c r="J698"/>
    </row>
    <row r="699" spans="1:10">
      <c r="A699" s="1"/>
      <c r="F699"/>
      <c r="H699"/>
      <c r="I699" s="1"/>
      <c r="J699"/>
    </row>
    <row r="700" spans="1:10">
      <c r="A700" s="1"/>
      <c r="F700"/>
      <c r="H700"/>
      <c r="I700" s="1"/>
      <c r="J700"/>
    </row>
    <row r="701" spans="1:10">
      <c r="A701" s="1"/>
      <c r="F701"/>
      <c r="H701"/>
      <c r="I701" s="1"/>
      <c r="J701"/>
    </row>
    <row r="702" spans="1:10">
      <c r="A702" s="1"/>
      <c r="F702"/>
      <c r="H702"/>
      <c r="I702" s="1"/>
      <c r="J702"/>
    </row>
    <row r="703" spans="1:10">
      <c r="A703" s="1"/>
      <c r="F703"/>
      <c r="H703"/>
      <c r="I703" s="1"/>
      <c r="J703"/>
    </row>
    <row r="704" spans="1:10">
      <c r="A704" s="1"/>
      <c r="F704"/>
      <c r="H704"/>
      <c r="I704" s="1"/>
      <c r="J704"/>
    </row>
    <row r="705" spans="1:10">
      <c r="A705" s="1"/>
      <c r="F705"/>
      <c r="H705"/>
      <c r="I705" s="1"/>
      <c r="J705"/>
    </row>
    <row r="706" spans="1:10">
      <c r="A706" s="1"/>
      <c r="F706"/>
      <c r="H706"/>
      <c r="I706" s="1"/>
      <c r="J706"/>
    </row>
    <row r="707" spans="1:10">
      <c r="A707" s="1"/>
      <c r="F707"/>
      <c r="H707"/>
      <c r="I707" s="1"/>
      <c r="J707"/>
    </row>
    <row r="708" spans="1:10">
      <c r="A708" s="1"/>
      <c r="F708"/>
      <c r="H708"/>
      <c r="I708" s="1"/>
      <c r="J708"/>
    </row>
    <row r="709" spans="1:10">
      <c r="A709" s="1"/>
      <c r="F709"/>
      <c r="H709"/>
      <c r="I709" s="1"/>
      <c r="J709"/>
    </row>
    <row r="710" spans="1:10">
      <c r="A710" s="1"/>
      <c r="F710"/>
      <c r="H710"/>
      <c r="I710" s="1"/>
      <c r="J710"/>
    </row>
    <row r="711" spans="1:10">
      <c r="A711" s="1"/>
      <c r="F711"/>
      <c r="H711"/>
      <c r="I711" s="1"/>
      <c r="J711"/>
    </row>
    <row r="712" spans="1:10">
      <c r="A712" s="1"/>
      <c r="F712"/>
      <c r="H712"/>
      <c r="I712" s="1"/>
      <c r="J712"/>
    </row>
    <row r="713" spans="1:10">
      <c r="A713" s="1"/>
      <c r="F713"/>
      <c r="H713"/>
      <c r="I713" s="1"/>
      <c r="J713"/>
    </row>
    <row r="714" spans="1:10">
      <c r="A714" s="1"/>
      <c r="F714"/>
      <c r="H714"/>
      <c r="I714" s="1"/>
      <c r="J714"/>
    </row>
    <row r="715" spans="1:10">
      <c r="A715" s="1"/>
      <c r="F715"/>
      <c r="H715"/>
      <c r="I715" s="1"/>
      <c r="J715"/>
    </row>
    <row r="716" spans="1:10">
      <c r="A716" s="1"/>
      <c r="F716"/>
      <c r="H716"/>
      <c r="I716" s="1"/>
      <c r="J716"/>
    </row>
    <row r="717" spans="1:10">
      <c r="A717" s="1"/>
      <c r="F717"/>
      <c r="H717"/>
      <c r="I717" s="1"/>
      <c r="J717"/>
    </row>
    <row r="718" spans="1:10">
      <c r="A718" s="1"/>
      <c r="F718"/>
      <c r="H718"/>
      <c r="I718" s="1"/>
      <c r="J718"/>
    </row>
    <row r="719" spans="1:10">
      <c r="A719" s="1"/>
      <c r="F719"/>
      <c r="H719"/>
      <c r="I719" s="1"/>
      <c r="J719"/>
    </row>
    <row r="720" spans="1:10">
      <c r="A720" s="1"/>
      <c r="F720"/>
      <c r="H720"/>
      <c r="I720" s="1"/>
      <c r="J720"/>
    </row>
    <row r="721" spans="1:10">
      <c r="A721" s="1"/>
      <c r="F721"/>
      <c r="H721"/>
      <c r="I721" s="1"/>
      <c r="J721"/>
    </row>
    <row r="722" spans="1:10">
      <c r="A722" s="1"/>
      <c r="F722"/>
      <c r="H722"/>
      <c r="I722" s="1"/>
      <c r="J722"/>
    </row>
    <row r="723" spans="1:10">
      <c r="A723" s="1"/>
      <c r="F723"/>
      <c r="H723"/>
      <c r="I723" s="1"/>
      <c r="J723"/>
    </row>
    <row r="724" spans="1:10">
      <c r="A724" s="1"/>
      <c r="F724"/>
      <c r="H724"/>
      <c r="I724" s="1"/>
      <c r="J724"/>
    </row>
    <row r="725" spans="1:10">
      <c r="A725" s="1"/>
      <c r="F725"/>
      <c r="H725"/>
      <c r="I725" s="1"/>
      <c r="J725"/>
    </row>
    <row r="726" spans="1:10">
      <c r="A726" s="1"/>
      <c r="F726"/>
      <c r="H726"/>
      <c r="I726" s="1"/>
      <c r="J726"/>
    </row>
    <row r="727" spans="1:10">
      <c r="A727" s="1"/>
      <c r="F727"/>
      <c r="H727"/>
      <c r="I727" s="1"/>
      <c r="J727"/>
    </row>
    <row r="728" spans="1:10">
      <c r="A728" s="1"/>
      <c r="F728"/>
      <c r="H728"/>
      <c r="I728" s="1"/>
      <c r="J728"/>
    </row>
    <row r="729" spans="1:10">
      <c r="A729" s="1"/>
      <c r="F729"/>
      <c r="H729"/>
      <c r="I729" s="1"/>
      <c r="J729"/>
    </row>
    <row r="730" spans="1:10">
      <c r="A730" s="1"/>
      <c r="F730"/>
      <c r="H730" s="23"/>
      <c r="I730" s="1"/>
      <c r="J730"/>
    </row>
    <row r="731" spans="1:10">
      <c r="A731" s="1"/>
      <c r="F731"/>
      <c r="H731"/>
      <c r="I731" s="1"/>
      <c r="J731"/>
    </row>
    <row r="732" spans="1:10">
      <c r="A732" s="1"/>
      <c r="F732"/>
      <c r="H732"/>
      <c r="I732" s="1"/>
      <c r="J732"/>
    </row>
    <row r="733" spans="1:10">
      <c r="A733" s="1"/>
      <c r="F733"/>
      <c r="H733"/>
      <c r="I733" s="1"/>
      <c r="J733"/>
    </row>
    <row r="734" spans="1:10">
      <c r="A734" s="1"/>
      <c r="F734"/>
      <c r="H734"/>
      <c r="I734" s="1"/>
      <c r="J734"/>
    </row>
    <row r="735" spans="1:10">
      <c r="A735" s="1"/>
      <c r="F735"/>
      <c r="H735"/>
      <c r="I735" s="1"/>
      <c r="J735"/>
    </row>
    <row r="736" spans="1:10">
      <c r="A736" s="1"/>
      <c r="F736"/>
      <c r="H736"/>
      <c r="I736" s="1"/>
      <c r="J736"/>
    </row>
    <row r="737" spans="1:10">
      <c r="A737" s="1"/>
      <c r="F737"/>
      <c r="H737"/>
      <c r="I737" s="1"/>
      <c r="J737"/>
    </row>
    <row r="738" spans="1:10">
      <c r="A738" s="1"/>
      <c r="F738"/>
      <c r="H738"/>
      <c r="I738" s="1"/>
      <c r="J738"/>
    </row>
    <row r="739" spans="1:10">
      <c r="A739" s="1"/>
      <c r="F739"/>
      <c r="H739"/>
      <c r="I739" s="1"/>
      <c r="J739"/>
    </row>
    <row r="740" spans="1:10">
      <c r="A740" s="1"/>
      <c r="F740"/>
      <c r="H740"/>
      <c r="I740" s="1"/>
      <c r="J740"/>
    </row>
    <row r="741" spans="1:10">
      <c r="A741" s="1"/>
      <c r="F741"/>
      <c r="H741"/>
      <c r="I741" s="1"/>
      <c r="J741"/>
    </row>
    <row r="742" spans="1:10">
      <c r="A742" s="1"/>
      <c r="F742"/>
      <c r="H742"/>
      <c r="I742" s="1"/>
      <c r="J742"/>
    </row>
    <row r="743" spans="1:10">
      <c r="A743" s="1"/>
      <c r="F743"/>
      <c r="H743"/>
      <c r="I743" s="1"/>
      <c r="J743"/>
    </row>
    <row r="744" spans="1:10">
      <c r="A744" s="1"/>
      <c r="F744"/>
      <c r="H744"/>
      <c r="I744" s="1"/>
      <c r="J744"/>
    </row>
    <row r="745" spans="1:10">
      <c r="A745" s="1"/>
      <c r="F745"/>
      <c r="H745"/>
      <c r="I745" s="1"/>
      <c r="J745"/>
    </row>
    <row r="746" spans="1:10">
      <c r="A746" s="1"/>
      <c r="F746"/>
      <c r="H746"/>
      <c r="I746" s="1"/>
      <c r="J746"/>
    </row>
    <row r="747" spans="1:10">
      <c r="A747" s="1"/>
      <c r="F747"/>
      <c r="H747"/>
      <c r="I747" s="1"/>
      <c r="J747"/>
    </row>
    <row r="748" spans="1:10">
      <c r="A748" s="1"/>
      <c r="F748"/>
      <c r="H748"/>
      <c r="I748" s="1"/>
      <c r="J748"/>
    </row>
    <row r="749" spans="1:10">
      <c r="A749" s="1"/>
      <c r="F749"/>
      <c r="H749"/>
      <c r="I749" s="1"/>
      <c r="J749"/>
    </row>
    <row r="750" spans="1:10">
      <c r="A750" s="1"/>
      <c r="F750"/>
      <c r="H750"/>
      <c r="I750" s="1"/>
      <c r="J750"/>
    </row>
    <row r="751" spans="1:10">
      <c r="A751" s="1"/>
      <c r="F751"/>
      <c r="H751"/>
      <c r="I751" s="1"/>
      <c r="J751"/>
    </row>
    <row r="752" spans="1:10">
      <c r="A752" s="1"/>
      <c r="F752"/>
      <c r="H752"/>
      <c r="I752" s="1"/>
      <c r="J752"/>
    </row>
    <row r="753" spans="1:10">
      <c r="A753" s="1"/>
      <c r="F753"/>
      <c r="H753"/>
      <c r="I753" s="1"/>
      <c r="J753"/>
    </row>
    <row r="754" spans="1:10">
      <c r="A754" s="1"/>
      <c r="F754"/>
      <c r="H754"/>
      <c r="I754" s="1"/>
      <c r="J754"/>
    </row>
    <row r="755" spans="1:10">
      <c r="A755" s="1"/>
      <c r="F755"/>
      <c r="H755"/>
      <c r="I755" s="1"/>
      <c r="J755"/>
    </row>
    <row r="756" spans="1:10">
      <c r="A756" s="1"/>
      <c r="F756"/>
      <c r="H756"/>
      <c r="I756" s="1"/>
      <c r="J756"/>
    </row>
    <row r="757" spans="1:10">
      <c r="A757" s="1"/>
      <c r="F757"/>
      <c r="H757"/>
      <c r="I757" s="1"/>
      <c r="J757"/>
    </row>
    <row r="758" spans="1:10">
      <c r="A758" s="1"/>
      <c r="F758"/>
      <c r="H758"/>
      <c r="I758" s="1"/>
      <c r="J758"/>
    </row>
    <row r="759" spans="1:10">
      <c r="A759" s="1"/>
      <c r="F759"/>
      <c r="H759"/>
      <c r="I759" s="1"/>
      <c r="J759"/>
    </row>
    <row r="760" spans="1:10">
      <c r="A760" s="1"/>
      <c r="F760"/>
      <c r="H760"/>
      <c r="I760" s="1"/>
      <c r="J760"/>
    </row>
    <row r="761" spans="1:10">
      <c r="A761" s="1"/>
      <c r="F761"/>
      <c r="H761"/>
      <c r="I761" s="1"/>
      <c r="J761"/>
    </row>
    <row r="762" spans="1:10">
      <c r="A762" s="1"/>
      <c r="F762" s="8"/>
      <c r="H762"/>
      <c r="I762" s="1"/>
      <c r="J762" s="8"/>
    </row>
    <row r="763" spans="1:10">
      <c r="A763" s="1"/>
      <c r="F763"/>
      <c r="H763"/>
      <c r="I763" s="1"/>
      <c r="J763"/>
    </row>
    <row r="764" spans="1:10">
      <c r="A764" s="1"/>
      <c r="F764"/>
      <c r="H764"/>
      <c r="I764" s="1"/>
      <c r="J764"/>
    </row>
    <row r="765" spans="1:10">
      <c r="A765" s="1"/>
      <c r="F765"/>
      <c r="H765"/>
      <c r="I765" s="1"/>
      <c r="J765"/>
    </row>
    <row r="766" spans="1:10">
      <c r="A766" s="1"/>
      <c r="F766"/>
      <c r="H766"/>
      <c r="I766" s="1"/>
      <c r="J766"/>
    </row>
    <row r="767" spans="1:10">
      <c r="A767" s="1"/>
      <c r="F767"/>
      <c r="H767"/>
      <c r="I767" s="1"/>
      <c r="J767"/>
    </row>
    <row r="768" spans="1:10">
      <c r="A768" s="1"/>
      <c r="F768"/>
      <c r="H768"/>
      <c r="I768" s="1"/>
      <c r="J768"/>
    </row>
    <row r="769" spans="1:10">
      <c r="A769" s="1"/>
      <c r="F769"/>
      <c r="H769"/>
      <c r="I769" s="1"/>
      <c r="J769"/>
    </row>
    <row r="770" spans="1:10">
      <c r="A770" s="1"/>
      <c r="F770"/>
      <c r="H770"/>
      <c r="I770" s="1"/>
      <c r="J770"/>
    </row>
    <row r="771" spans="1:10">
      <c r="A771" s="1"/>
      <c r="F771"/>
      <c r="H771"/>
      <c r="I771" s="1"/>
      <c r="J771"/>
    </row>
    <row r="772" spans="1:10">
      <c r="A772" s="1"/>
      <c r="F772"/>
      <c r="H772"/>
      <c r="I772" s="1"/>
      <c r="J772"/>
    </row>
    <row r="773" spans="1:10">
      <c r="A773" s="1"/>
      <c r="F773"/>
      <c r="H773"/>
      <c r="I773" s="1"/>
      <c r="J773"/>
    </row>
    <row r="774" spans="1:10">
      <c r="A774" s="1"/>
      <c r="F774"/>
      <c r="H774"/>
      <c r="I774" s="1"/>
      <c r="J774"/>
    </row>
    <row r="775" spans="1:10">
      <c r="A775" s="1"/>
      <c r="F775" s="8"/>
      <c r="H775"/>
      <c r="I775" s="1"/>
      <c r="J775" s="8"/>
    </row>
    <row r="776" spans="1:10">
      <c r="A776" s="1"/>
      <c r="F776"/>
      <c r="H776"/>
      <c r="I776" s="1"/>
      <c r="J776"/>
    </row>
    <row r="777" spans="1:10">
      <c r="A777" s="1"/>
    </row>
    <row r="778" spans="1:10">
      <c r="A778" s="1"/>
    </row>
    <row r="779" spans="1:10">
      <c r="A779" s="1"/>
    </row>
    <row r="780" spans="1:10">
      <c r="A780" s="1"/>
    </row>
    <row r="781" spans="1:10">
      <c r="A781" s="1"/>
    </row>
    <row r="782" spans="1:10">
      <c r="A782" s="1"/>
    </row>
    <row r="783" spans="1:10">
      <c r="A783" s="1"/>
    </row>
    <row r="784" spans="1:10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</sheetData>
  <printOptions gridLines="1"/>
  <pageMargins left="0.7" right="0.7" top="0.75" bottom="0.75" header="0.3" footer="0.3"/>
  <pageSetup scale="62" fitToHeight="100" orientation="landscape" r:id="rId1"/>
  <headerFooter>
    <oddHeader>&amp;L&amp;"-,Bold"&amp;12Issue date:  February 4, 2011&amp;C&amp;"-,Bold"&amp;14Weber County Commissioner's Warrant Report&amp;R&amp;"-,Bold"&amp;12Page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Report</vt:lpstr>
      <vt:lpstr>Data</vt:lpstr>
      <vt:lpstr>Data!Print_Area</vt:lpstr>
      <vt:lpstr>Data!Print_Titles</vt:lpstr>
      <vt:lpstr>Report!Print_Titles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Hatch,Ricky</dc:creator>
  <cp:lastModifiedBy>cwarren</cp:lastModifiedBy>
  <cp:lastPrinted>2012-06-01T18:19:44Z</cp:lastPrinted>
  <dcterms:created xsi:type="dcterms:W3CDTF">2011-02-09T20:14:07Z</dcterms:created>
  <dcterms:modified xsi:type="dcterms:W3CDTF">2014-01-31T16:48:27Z</dcterms:modified>
</cp:coreProperties>
</file>